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老集泵站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<sst xmlns="http://schemas.openxmlformats.org/spreadsheetml/2006/main" count="514" uniqueCount="254">
  <si>
    <t>威海市老集污水泵站改扩建工程-材料设备价格表</t>
  </si>
  <si>
    <t>单位：元</t>
  </si>
  <si>
    <t>序号</t>
  </si>
  <si>
    <t>项目名称</t>
  </si>
  <si>
    <t>规格型号</t>
  </si>
  <si>
    <t>单位</t>
  </si>
  <si>
    <t>数量</t>
  </si>
  <si>
    <t>单价（含税）</t>
  </si>
  <si>
    <t>备注</t>
  </si>
  <si>
    <t>电气部分</t>
  </si>
  <si>
    <t>低压配电柜1-13LP0.69KV</t>
  </si>
  <si>
    <t>GGD柜</t>
  </si>
  <si>
    <t>台</t>
  </si>
  <si>
    <t>新增成套配电柜，含柜内全套元器件。新增柜体须与现状柜体同规格型号</t>
  </si>
  <si>
    <t>低压配电柜1-14LP0.69KV</t>
  </si>
  <si>
    <t>1#~4#水泵变频控制柜</t>
  </si>
  <si>
    <t>1000*800*2200</t>
  </si>
  <si>
    <t>动力配电箱WS-AP1</t>
  </si>
  <si>
    <t>距地1.4米挂墙安装</t>
  </si>
  <si>
    <t>成套配电箱，含箱内全套元器件</t>
  </si>
  <si>
    <t>动力配电箱WS-AP2</t>
  </si>
  <si>
    <t>1#~4#立式离心泵就地按钮箱</t>
  </si>
  <si>
    <t>距地1.3米配套支架安装</t>
  </si>
  <si>
    <t>含箱内全套元器件</t>
  </si>
  <si>
    <t>液控球阀现场控制箱</t>
  </si>
  <si>
    <t>随工艺配套IP65</t>
  </si>
  <si>
    <t>含箱内全套元器件，与工艺部分序号11液控阀配套</t>
  </si>
  <si>
    <t>电动球阀现场控制箱</t>
  </si>
  <si>
    <t>含箱内全套元器件，与工艺部分序号12电动阀配套</t>
  </si>
  <si>
    <t>格栅电控柜</t>
  </si>
  <si>
    <t>压榨机电控箱</t>
  </si>
  <si>
    <t xml:space="preserve">304不锈钢槽式桥架 </t>
  </si>
  <si>
    <t xml:space="preserve">400*200 </t>
  </si>
  <si>
    <t>米</t>
  </si>
  <si>
    <t>200*100</t>
  </si>
  <si>
    <t>防水单联单控开关</t>
  </si>
  <si>
    <t>250V 10A 不低于IP65</t>
  </si>
  <si>
    <t>套</t>
  </si>
  <si>
    <t>防水双联单控开关</t>
  </si>
  <si>
    <t>壁装泛光灯</t>
  </si>
  <si>
    <t>1*50W LED IP65</t>
  </si>
  <si>
    <t>壁灯</t>
  </si>
  <si>
    <t>1*13W LED IP65</t>
  </si>
  <si>
    <t xml:space="preserve">防水吸顶灯 </t>
  </si>
  <si>
    <t>1x13W,LED,IP65</t>
  </si>
  <si>
    <t>防水防尘吸顶灯</t>
  </si>
  <si>
    <t>1*26W LED IP65</t>
  </si>
  <si>
    <t>电气配管</t>
  </si>
  <si>
    <t>SC15</t>
  </si>
  <si>
    <t>SC20</t>
  </si>
  <si>
    <t>SC25</t>
  </si>
  <si>
    <t>SC32</t>
  </si>
  <si>
    <t>SC40</t>
  </si>
  <si>
    <t>SC50</t>
  </si>
  <si>
    <t>SC80</t>
  </si>
  <si>
    <t>SC100</t>
  </si>
  <si>
    <t>SC125</t>
  </si>
  <si>
    <t>SC150</t>
  </si>
  <si>
    <t>铜芯线</t>
  </si>
  <si>
    <t>BV2.5</t>
  </si>
  <si>
    <t>NH-BV-2.5mm2</t>
  </si>
  <si>
    <t>BV4</t>
  </si>
  <si>
    <t>电缆</t>
  </si>
  <si>
    <t>YJV22-0.6/1-4*150+2*70</t>
  </si>
  <si>
    <t>BPYJVP-0.6/1-3*150+3*25</t>
  </si>
  <si>
    <t>YJV22-0.6/1-3*35+2*16</t>
  </si>
  <si>
    <t>YJV-0.6/1-4*2.5</t>
  </si>
  <si>
    <t>YJV-0.6/1-4*4</t>
  </si>
  <si>
    <t>YJV-0.6/1-5*4</t>
  </si>
  <si>
    <t>YJV22-0.6/1-3*25+2*16</t>
  </si>
  <si>
    <t>YJV-0.6/1-5*6</t>
  </si>
  <si>
    <t>YJV-0.6/1-3*2.5</t>
  </si>
  <si>
    <t>控制电缆</t>
  </si>
  <si>
    <t>KYJVP-0.45/0.75-14*1.5</t>
  </si>
  <si>
    <t>KYJVP-0.45/0.75-12*1.5</t>
  </si>
  <si>
    <t xml:space="preserve"> KYJVP-0.45/0.75-4*1.5</t>
  </si>
  <si>
    <t>KVVP-11*1.0</t>
  </si>
  <si>
    <t>KVVP-7*1.5</t>
  </si>
  <si>
    <t>KVVP-5*1.5</t>
  </si>
  <si>
    <t>KVVP-3*1.5</t>
  </si>
  <si>
    <t>DJYPVP-2*2*1.5</t>
  </si>
  <si>
    <t>DJYPVP-4*2*1.5</t>
  </si>
  <si>
    <t>视频线</t>
  </si>
  <si>
    <t>SYV75-7</t>
  </si>
  <si>
    <t>应急照明部分</t>
  </si>
  <si>
    <t>应急照明配电箱</t>
  </si>
  <si>
    <t>0.2KVA，成套专用箱 距地1.40米挂墙安装</t>
  </si>
  <si>
    <t>安全出口标志灯</t>
  </si>
  <si>
    <t>LED 1W 24V IP65,自带蓄电池</t>
  </si>
  <si>
    <t>A型标志灯具</t>
  </si>
  <si>
    <t>疏散指示标志灯</t>
  </si>
  <si>
    <t>壁装应急照明灯</t>
  </si>
  <si>
    <t>LED 5W 24V IP65,自带蓄电池</t>
  </si>
  <si>
    <t>A型应急照明灯具</t>
  </si>
  <si>
    <t>楼层显示</t>
  </si>
  <si>
    <t>工艺设备及管道部分（含除臭系统及室外部分）</t>
  </si>
  <si>
    <t>手电两用镶铜铸铁靠壁闸门</t>
  </si>
  <si>
    <t>1400x1400  N=1.1kw 双向止水</t>
  </si>
  <si>
    <t>包含电动启闭装置</t>
  </si>
  <si>
    <t>格栅除污机</t>
  </si>
  <si>
    <t>B=1600mm，b=20mm，P=1.5kw</t>
  </si>
  <si>
    <t>格栅罩</t>
  </si>
  <si>
    <t>10000X7200X3200 304不锈钢框架，耐力板</t>
  </si>
  <si>
    <t>现场制作（联系单回复：“本部位还未进行招标，可按以往经验进行估算，单方造价可按中上等价格”）</t>
  </si>
  <si>
    <t>螺旋输送机</t>
  </si>
  <si>
    <t>L=7600mm，P=2.2kw</t>
  </si>
  <si>
    <t>压榨机</t>
  </si>
  <si>
    <t>粉碎能力1.0m³/h，P=2.2kw</t>
  </si>
  <si>
    <t>配套压榨小车</t>
  </si>
  <si>
    <t>个</t>
  </si>
  <si>
    <t>变频-立式离心泵</t>
  </si>
  <si>
    <t>400WL2170-43.4-400 Q=602L/s，H=44m，P=400kw</t>
  </si>
  <si>
    <t xml:space="preserve">移动式潜污泵 </t>
  </si>
  <si>
    <t>Q=15m3/h，H=10m，N=1.5kW</t>
  </si>
  <si>
    <t>闸阀</t>
  </si>
  <si>
    <t>DN800 P=1.0MPa</t>
  </si>
  <si>
    <t>DN700 P=1.0MPa</t>
  </si>
  <si>
    <t>液控止回偏心半球阀</t>
  </si>
  <si>
    <t>DN700 P=1.0MPa N=4kW</t>
  </si>
  <si>
    <t>液控阀控制箱电气部分材料表内单列</t>
  </si>
  <si>
    <t>电动偏心半球阀</t>
  </si>
  <si>
    <t>DN1000 P=1.0MPa N=4kW</t>
  </si>
  <si>
    <t>电动阀控制箱电气部分材料表内单列</t>
  </si>
  <si>
    <t>手动偏心半球阀</t>
  </si>
  <si>
    <t>DN1000 PN10</t>
  </si>
  <si>
    <t>室外用</t>
  </si>
  <si>
    <t>DN1200 PN10</t>
  </si>
  <si>
    <t xml:space="preserve">双法兰橡胶接头 </t>
  </si>
  <si>
    <t xml:space="preserve">双法兰传力接头 </t>
  </si>
  <si>
    <t>DN400 P=1.0MPa</t>
  </si>
  <si>
    <t xml:space="preserve">DN1000 P=1.0MPa </t>
  </si>
  <si>
    <t>压力表（成套含弯管表阀） 不锈钢Y60BF型，测量范围：0-1.6MPa</t>
  </si>
  <si>
    <t>内外防腐球墨铸铁管 K9 T型柔性橡胶圈接口，胶圈采用丁晴橡胶</t>
  </si>
  <si>
    <t>DN1400</t>
  </si>
  <si>
    <t>含室外部分管道</t>
  </si>
  <si>
    <t xml:space="preserve">T型 柔性橡胶圈 </t>
  </si>
  <si>
    <t>胶圈采用丁晴橡胶</t>
  </si>
  <si>
    <t>顶管费用（不含管材）</t>
  </si>
  <si>
    <t>应采取24小时连续施工，具体要求详见工艺总平面布置图第六条</t>
  </si>
  <si>
    <t>内外防腐焊接钢管 Q235B</t>
  </si>
  <si>
    <t xml:space="preserve">D1220*12 </t>
  </si>
  <si>
    <t>D820*10</t>
  </si>
  <si>
    <t>D426*9</t>
  </si>
  <si>
    <t>D720*9</t>
  </si>
  <si>
    <t>D1020*12</t>
  </si>
  <si>
    <t>室外管道</t>
  </si>
  <si>
    <t>D1020*9</t>
  </si>
  <si>
    <t>D219*6</t>
  </si>
  <si>
    <t>法兰盘 P=1.0MPa Q235B</t>
  </si>
  <si>
    <t>DN1200</t>
  </si>
  <si>
    <t>片</t>
  </si>
  <si>
    <t xml:space="preserve">DN400 </t>
  </si>
  <si>
    <t xml:space="preserve">DN800 </t>
  </si>
  <si>
    <t xml:space="preserve">DN700 </t>
  </si>
  <si>
    <t>DN1000</t>
  </si>
  <si>
    <t>不锈钢法兰盘 SS304</t>
  </si>
  <si>
    <t>内外防腐钢制90°弯头 Q235B</t>
  </si>
  <si>
    <t>DN400</t>
  </si>
  <si>
    <t>DN700</t>
  </si>
  <si>
    <t>内外防腐钢制45°弯头 Q235B</t>
  </si>
  <si>
    <t>DN800</t>
  </si>
  <si>
    <t>内外防腐钢制30°弯头 Q235B</t>
  </si>
  <si>
    <t>内外防腐偏心异径管Q235B</t>
  </si>
  <si>
    <t>DN800*400</t>
  </si>
  <si>
    <t>DN700*400</t>
  </si>
  <si>
    <t>内外防腐异径三通</t>
  </si>
  <si>
    <t>DN1000*700</t>
  </si>
  <si>
    <t>内外防腐等径三通</t>
  </si>
  <si>
    <t>内外防腐钢制异径管 Q235B</t>
  </si>
  <si>
    <t>DN1200*1000 PN10</t>
  </si>
  <si>
    <t>内外防腐钢制60°弯头 Q235B</t>
  </si>
  <si>
    <t>法兰盲板 P=1.0MPa Q235B</t>
  </si>
  <si>
    <t>HDPE污水管</t>
  </si>
  <si>
    <t>de300 SN10</t>
  </si>
  <si>
    <t>HDPE雨水管</t>
  </si>
  <si>
    <t>de400 SN10</t>
  </si>
  <si>
    <t>de600 SN10</t>
  </si>
  <si>
    <t>de225 SN10</t>
  </si>
  <si>
    <t>备注：防腐要求；（1）球墨铸铁管：内防腐：采用内衬喷涂高铝酸盐水泥砂浆，要求粉厚2cm；
外防腐：外表面喷锌和涂敷与锌相容的环氧树脂终饰层。锌涂层平均重量不少于200g/m2 ，局部最小值不小于170g/m 2 ，锌涂层与终饰层应符合 GB/T17456.1-2009《球墨铸铁管外表面锌涂层 第 1 部分：带终饰层的锌金属涂层》的要求。环氧树脂涂层平均厚度不少于70μm，并应符合《球墨铸铁管和管件水泥砂浆内衬》GB／T 17457-2009的要求；具体做法参见《给水排水管道工程施工及验收规范》（GB50268-2008）、《钢质管道液体环氧涂料内防腐层技术标准》(SY/T0457-2010)。钢管预留焊口处应涂刷可焊型涂料三遍；</t>
  </si>
  <si>
    <t>（2）焊接钢管：管道内防腐：环氧煤沥青一底三面，总厚度≥0.25mm；埋地钢管外防腐：环氧煤沥青六油二布，总厚度≥0.4mm；防腐处理至少包括除锈、做底漆和面漆，涂层应适用于泵站的工作环境，工作温度不小于100℃，一涂底漆漆膜厚度40μm,二涂面漆漆膜厚度250μm，除锈等级：内防腐不低于Sa2级，外防腐应达到Sa2.5级；（3）厂区雨水及污水管道：管道应符合《埋地塑料给水管道工程技术规程》（CJJ101-2016）、《埋地用聚乙烯（PE）结构壁管道系统 第2部分:聚乙烯缠绕结构壁管材》（GB/T 19472.2－2017）标准、《埋地塑料排水管道工程技术规程》（CJJ143-2010）；</t>
  </si>
  <si>
    <t>除臭系统</t>
  </si>
  <si>
    <t>手动对开多叶调节阀 不锈钢SS304</t>
  </si>
  <si>
    <t>DN300</t>
  </si>
  <si>
    <t>SS304不锈钢百叶风口</t>
  </si>
  <si>
    <t>300*150</t>
  </si>
  <si>
    <t>SS304不锈钢风管DN300 P=1.0MPa</t>
  </si>
  <si>
    <t>SS304不锈钢风管DN400 P=1.0MPa</t>
  </si>
  <si>
    <t>不锈钢分量调节阀</t>
  </si>
  <si>
    <t>Φ400</t>
  </si>
  <si>
    <t>室外除臭系统</t>
  </si>
  <si>
    <t>玻璃钢管（有机玻璃钢)</t>
  </si>
  <si>
    <t>Φ400 h=3.2mm 长丝缠绕玻璃钢管</t>
  </si>
  <si>
    <t>有机玻璃钢90°弯头</t>
  </si>
  <si>
    <t>通风系统</t>
  </si>
  <si>
    <t>管道风机-碳钢（带消音箱）带防腐</t>
  </si>
  <si>
    <t>NO.4 380V 风量8160m3/h，全压470Pa电机  n=2800r/min  N=2.2kW</t>
  </si>
  <si>
    <t>钢制风机应加强防腐，可采用内、外喷涂环氧高防腐面漆，除锈防腐
施工工艺：除锈→喷涂环氧富锌防腐底漆→检查补涂→喷涂环氧高防腐面漆→检查补涂→喷涂环氧高防腐面漆。</t>
  </si>
  <si>
    <t>NO.5.5 380V 风量12084m3/h，全压464Pa 电机  n=1440r/min N=3kW</t>
  </si>
  <si>
    <t>止回阀</t>
  </si>
  <si>
    <t>800*500</t>
  </si>
  <si>
    <t>630*400</t>
  </si>
  <si>
    <t>铝合金单层百叶排风口-自带调节阀</t>
  </si>
  <si>
    <t>800*300</t>
  </si>
  <si>
    <t>手动对开多叶调节阀</t>
  </si>
  <si>
    <t>1000*300</t>
  </si>
  <si>
    <t xml:space="preserve">侧向抗震支架 </t>
  </si>
  <si>
    <t>1000*800</t>
  </si>
  <si>
    <t xml:space="preserve">双向抗震支架 </t>
  </si>
  <si>
    <t>镀锌薄钢板</t>
  </si>
  <si>
    <t>厚度1.0mm</t>
  </si>
  <si>
    <t>m2</t>
  </si>
  <si>
    <t>风管用</t>
  </si>
  <si>
    <t>自控系统</t>
  </si>
  <si>
    <t>液位计</t>
  </si>
  <si>
    <t>一体化雷达液位计 0～10 m 包含：安装附件</t>
  </si>
  <si>
    <t>浮球式液位开关（带保护箱300*150*180）</t>
  </si>
  <si>
    <t>双点监测、报警，单路继电器双点输出，触点容量不小于3A 0～10 m 包含：安装附件,300*150*180 包括：箱体、安装支架、接线端子，配线等</t>
  </si>
  <si>
    <t>压力变送器</t>
  </si>
  <si>
    <t>一体化压力变送器 0～100 kpa 包含：安装附件</t>
  </si>
  <si>
    <t>硫化氢 危险气体检测仪</t>
  </si>
  <si>
    <t>报警上限20ppm 硫化氢 0～25ppm 自带声光报警d≥90dB</t>
  </si>
  <si>
    <t>氧气 危险气体检测仪</t>
  </si>
  <si>
    <t>报警下限18.5% Vol 氧气   0～25% Vol 自带声光报警d≥90dB</t>
  </si>
  <si>
    <t>气体监测报警仪（带保护箱500*400*300）</t>
  </si>
  <si>
    <t>4~20mA，继电联动，数字信号，四通道，自带声光报警d≥90dB 500*400*300 包括：箱体、安装支架、接线端子，配线等。</t>
  </si>
  <si>
    <t>4~20mA，继电联动，数字信号，双通道，自带声光报警d≥90dB 500*400*300 包括：箱体、安装支架、接线端子，配线等。</t>
  </si>
  <si>
    <t>配电隔离器</t>
  </si>
  <si>
    <t>模拟量输入变压器隔离，独立供电带配电，精度0.1%F.S，隔离强度2.5kVAC，一入一出</t>
  </si>
  <si>
    <t>防雷器</t>
  </si>
  <si>
    <t>GPU1-JP24/2S   Un: 24V  In:10kA  Ta:≤ 1 ns  卡轨安装</t>
  </si>
  <si>
    <t>GPU1-JP24/2S   Un: 24V  In:10kA  Ta:≤ 1 ns  螺纹连接</t>
  </si>
  <si>
    <t>三级交流电源SPD</t>
  </si>
  <si>
    <t xml:space="preserve"> GP-BPZ/C40/2P  Un:220V  In:20kA  Ta:≤ 25ns  卡轨安装</t>
  </si>
  <si>
    <t>监控系统</t>
  </si>
  <si>
    <t>一体化智能高速球型</t>
  </si>
  <si>
    <t>原视频监控系统适配摄像机规格，1080p、现场机箱、防雷击电源、安装支架、云台、红外灯等，22倍光学变焦镜头，低照度、防水IP66，防尘、耐高温</t>
  </si>
  <si>
    <t>避雷器</t>
  </si>
  <si>
    <t>频、信号、电源三合一</t>
  </si>
  <si>
    <t>成品电缆过线盒 500x500x150</t>
  </si>
  <si>
    <t>不锈钢,防腐 包括：非标箱体、安装支架、分线卡子、配线等</t>
  </si>
  <si>
    <t>室外埋设、电缆分线过线用</t>
  </si>
  <si>
    <t>防水套管</t>
  </si>
  <si>
    <t>柔性防水套管(A型) Q235B</t>
  </si>
  <si>
    <t>介质管径DN1000</t>
  </si>
  <si>
    <t>刚性防水套管 (A型) Q236B</t>
  </si>
  <si>
    <t>介质管径DN200</t>
  </si>
  <si>
    <t>介质管径DN300</t>
  </si>
  <si>
    <t>介质管径DN700</t>
  </si>
  <si>
    <t>介质管径DN800</t>
  </si>
  <si>
    <t>刚性防水套管 (A型) Q235B</t>
  </si>
  <si>
    <t>介质管径DN1200</t>
  </si>
  <si>
    <t>介质管径DN1400</t>
  </si>
  <si>
    <t>刚性防水套管 Q235A 內填柔性防水防腐材料</t>
  </si>
  <si>
    <t>室外管井用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</si>
</sst>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0" applyNumberFormat="0" applyAlignment="0" applyProtection="0">
      <alignment vertical="center"/>
    </xf>
    <xf numFmtId="0" fontId="12" fillId="4" borderId="11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" fillId="0" borderId="2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66675</xdr:colOff>
      <xdr:row>67</xdr:row>
      <xdr:rowOff>88900</xdr:rowOff>
    </xdr:from>
    <xdr:to>
      <xdr:col>6</xdr:col>
      <xdr:colOff>2038985</xdr:colOff>
      <xdr:row>67</xdr:row>
      <xdr:rowOff>455930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582025" y="19138900"/>
          <a:ext cx="1972310" cy="36703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3"/>
  <sheetViews>
    <sheetView tabSelected="1" workbookViewId="0">
      <pane ySplit="3" topLeftCell="A4" activePane="bottomLeft" state="frozen"/>
      <selection/>
      <selection pane="bottomLeft" activeCell="A1" sqref="A1:G1"/>
    </sheetView>
  </sheetViews>
  <sheetFormatPr defaultColWidth="9" defaultRowHeight="13.5" outlineLevelCol="6"/>
  <cols>
    <col min="1" max="1" width="5.875" style="2" customWidth="1"/>
    <col min="2" max="2" width="41.375" style="2" customWidth="1"/>
    <col min="3" max="3" width="33.375" style="3" customWidth="1"/>
    <col min="4" max="4" width="9.125" style="2" customWidth="1"/>
    <col min="5" max="5" width="9" style="2"/>
    <col min="6" max="6" width="13" style="2" customWidth="1"/>
    <col min="7" max="7" width="61.75" style="2" customWidth="1"/>
    <col min="8" max="16384" width="9" style="2"/>
  </cols>
  <sheetData>
    <row r="1" ht="31" customHeight="1" spans="1:7">
      <c r="A1" s="4" t="s">
        <v>0</v>
      </c>
      <c r="B1" s="4"/>
      <c r="C1" s="5"/>
      <c r="D1" s="4"/>
      <c r="E1" s="4"/>
      <c r="F1" s="4"/>
      <c r="G1" s="4"/>
    </row>
    <row r="2" ht="22" customHeight="1" spans="5:5">
      <c r="E2" s="2" t="s">
        <v>1</v>
      </c>
    </row>
    <row r="3" s="1" customFormat="1" ht="22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ht="22" customHeight="1" spans="1:7">
      <c r="A4" s="7" t="s">
        <v>9</v>
      </c>
      <c r="B4" s="8"/>
      <c r="C4" s="9"/>
      <c r="D4" s="8"/>
      <c r="E4" s="8"/>
      <c r="F4" s="8"/>
      <c r="G4" s="10"/>
    </row>
    <row r="5" ht="22" customHeight="1" spans="1:7">
      <c r="A5" s="11">
        <v>1</v>
      </c>
      <c r="B5" s="11" t="s">
        <v>10</v>
      </c>
      <c r="C5" s="12" t="s">
        <v>11</v>
      </c>
      <c r="D5" s="11" t="s">
        <v>12</v>
      </c>
      <c r="E5" s="11">
        <v>1</v>
      </c>
      <c r="F5" s="11"/>
      <c r="G5" s="11" t="s">
        <v>13</v>
      </c>
    </row>
    <row r="6" ht="22" customHeight="1" spans="1:7">
      <c r="A6" s="11">
        <v>2</v>
      </c>
      <c r="B6" s="11" t="s">
        <v>14</v>
      </c>
      <c r="C6" s="12" t="s">
        <v>11</v>
      </c>
      <c r="D6" s="11" t="s">
        <v>12</v>
      </c>
      <c r="E6" s="11">
        <v>1</v>
      </c>
      <c r="F6" s="11"/>
      <c r="G6" s="11" t="s">
        <v>13</v>
      </c>
    </row>
    <row r="7" ht="22" customHeight="1" spans="1:7">
      <c r="A7" s="11">
        <v>3</v>
      </c>
      <c r="B7" s="11" t="s">
        <v>15</v>
      </c>
      <c r="C7" s="12" t="s">
        <v>16</v>
      </c>
      <c r="D7" s="11" t="s">
        <v>12</v>
      </c>
      <c r="E7" s="11">
        <v>4</v>
      </c>
      <c r="F7" s="11"/>
      <c r="G7" s="11"/>
    </row>
    <row r="8" ht="22" customHeight="1" spans="1:7">
      <c r="A8" s="11">
        <v>4</v>
      </c>
      <c r="B8" s="11" t="s">
        <v>17</v>
      </c>
      <c r="C8" s="12" t="s">
        <v>18</v>
      </c>
      <c r="D8" s="11" t="s">
        <v>12</v>
      </c>
      <c r="E8" s="11">
        <v>1</v>
      </c>
      <c r="F8" s="11"/>
      <c r="G8" s="11" t="s">
        <v>19</v>
      </c>
    </row>
    <row r="9" ht="22" customHeight="1" spans="1:7">
      <c r="A9" s="11">
        <v>5</v>
      </c>
      <c r="B9" s="11" t="s">
        <v>20</v>
      </c>
      <c r="C9" s="12" t="s">
        <v>18</v>
      </c>
      <c r="D9" s="11" t="s">
        <v>12</v>
      </c>
      <c r="E9" s="11">
        <v>1</v>
      </c>
      <c r="F9" s="11"/>
      <c r="G9" s="11" t="s">
        <v>19</v>
      </c>
    </row>
    <row r="10" ht="22" customHeight="1" spans="1:7">
      <c r="A10" s="11">
        <v>6</v>
      </c>
      <c r="B10" s="11" t="s">
        <v>21</v>
      </c>
      <c r="C10" s="12" t="s">
        <v>22</v>
      </c>
      <c r="D10" s="11" t="s">
        <v>12</v>
      </c>
      <c r="E10" s="11">
        <v>4</v>
      </c>
      <c r="F10" s="11"/>
      <c r="G10" s="11" t="s">
        <v>23</v>
      </c>
    </row>
    <row r="11" ht="22" customHeight="1" spans="1:7">
      <c r="A11" s="11">
        <v>7</v>
      </c>
      <c r="B11" s="11" t="s">
        <v>24</v>
      </c>
      <c r="C11" s="12" t="s">
        <v>25</v>
      </c>
      <c r="D11" s="11" t="s">
        <v>12</v>
      </c>
      <c r="E11" s="11">
        <v>4</v>
      </c>
      <c r="F11" s="11"/>
      <c r="G11" s="11" t="s">
        <v>26</v>
      </c>
    </row>
    <row r="12" ht="22" customHeight="1" spans="1:7">
      <c r="A12" s="11">
        <v>8</v>
      </c>
      <c r="B12" s="11" t="s">
        <v>27</v>
      </c>
      <c r="C12" s="12" t="s">
        <v>25</v>
      </c>
      <c r="D12" s="11" t="s">
        <v>12</v>
      </c>
      <c r="E12" s="11">
        <v>1</v>
      </c>
      <c r="F12" s="11"/>
      <c r="G12" s="11" t="s">
        <v>28</v>
      </c>
    </row>
    <row r="13" ht="22" customHeight="1" spans="1:7">
      <c r="A13" s="11">
        <v>9</v>
      </c>
      <c r="B13" s="11" t="s">
        <v>29</v>
      </c>
      <c r="C13" s="12" t="s">
        <v>25</v>
      </c>
      <c r="D13" s="11" t="s">
        <v>12</v>
      </c>
      <c r="E13" s="11">
        <v>1</v>
      </c>
      <c r="F13" s="11"/>
      <c r="G13" s="11" t="s">
        <v>23</v>
      </c>
    </row>
    <row r="14" ht="22" customHeight="1" spans="1:7">
      <c r="A14" s="11">
        <v>10</v>
      </c>
      <c r="B14" s="11" t="s">
        <v>30</v>
      </c>
      <c r="C14" s="12" t="s">
        <v>25</v>
      </c>
      <c r="D14" s="11" t="s">
        <v>12</v>
      </c>
      <c r="E14" s="11">
        <v>1</v>
      </c>
      <c r="F14" s="11"/>
      <c r="G14" s="11" t="s">
        <v>23</v>
      </c>
    </row>
    <row r="15" ht="22" customHeight="1" spans="1:7">
      <c r="A15" s="11">
        <v>11</v>
      </c>
      <c r="B15" s="11" t="s">
        <v>31</v>
      </c>
      <c r="C15" s="12" t="s">
        <v>32</v>
      </c>
      <c r="D15" s="11" t="s">
        <v>33</v>
      </c>
      <c r="E15" s="11">
        <v>20</v>
      </c>
      <c r="F15" s="11"/>
      <c r="G15" s="11"/>
    </row>
    <row r="16" ht="22" customHeight="1" spans="1:7">
      <c r="A16" s="11">
        <v>12</v>
      </c>
      <c r="B16" s="11" t="s">
        <v>31</v>
      </c>
      <c r="C16" s="12" t="s">
        <v>34</v>
      </c>
      <c r="D16" s="11" t="s">
        <v>33</v>
      </c>
      <c r="E16" s="11">
        <v>50</v>
      </c>
      <c r="F16" s="11"/>
      <c r="G16" s="11"/>
    </row>
    <row r="17" ht="22" customHeight="1" spans="1:7">
      <c r="A17" s="11">
        <v>13</v>
      </c>
      <c r="B17" s="11" t="s">
        <v>35</v>
      </c>
      <c r="C17" s="12" t="s">
        <v>36</v>
      </c>
      <c r="D17" s="11" t="s">
        <v>37</v>
      </c>
      <c r="E17" s="11">
        <v>4</v>
      </c>
      <c r="F17" s="11"/>
      <c r="G17" s="11"/>
    </row>
    <row r="18" ht="22" customHeight="1" spans="1:7">
      <c r="A18" s="11">
        <v>14</v>
      </c>
      <c r="B18" s="11" t="s">
        <v>38</v>
      </c>
      <c r="C18" s="12" t="s">
        <v>36</v>
      </c>
      <c r="D18" s="11" t="s">
        <v>37</v>
      </c>
      <c r="E18" s="11">
        <v>2</v>
      </c>
      <c r="F18" s="11"/>
      <c r="G18" s="11"/>
    </row>
    <row r="19" ht="22" customHeight="1" spans="1:7">
      <c r="A19" s="11">
        <v>15</v>
      </c>
      <c r="B19" s="11" t="s">
        <v>39</v>
      </c>
      <c r="C19" s="12" t="s">
        <v>40</v>
      </c>
      <c r="D19" s="11" t="s">
        <v>37</v>
      </c>
      <c r="E19" s="11">
        <v>20</v>
      </c>
      <c r="F19" s="11"/>
      <c r="G19" s="11"/>
    </row>
    <row r="20" ht="22" customHeight="1" spans="1:7">
      <c r="A20" s="11">
        <v>16</v>
      </c>
      <c r="B20" s="11" t="s">
        <v>41</v>
      </c>
      <c r="C20" s="12" t="s">
        <v>42</v>
      </c>
      <c r="D20" s="11" t="s">
        <v>37</v>
      </c>
      <c r="E20" s="11">
        <v>5</v>
      </c>
      <c r="F20" s="11"/>
      <c r="G20" s="11"/>
    </row>
    <row r="21" ht="22" customHeight="1" spans="1:7">
      <c r="A21" s="11">
        <v>17</v>
      </c>
      <c r="B21" s="11" t="s">
        <v>43</v>
      </c>
      <c r="C21" s="12" t="s">
        <v>44</v>
      </c>
      <c r="D21" s="11" t="s">
        <v>37</v>
      </c>
      <c r="E21" s="11">
        <v>2</v>
      </c>
      <c r="F21" s="11"/>
      <c r="G21" s="11"/>
    </row>
    <row r="22" ht="22" customHeight="1" spans="1:7">
      <c r="A22" s="11">
        <v>18</v>
      </c>
      <c r="B22" s="11" t="s">
        <v>45</v>
      </c>
      <c r="C22" s="12" t="s">
        <v>46</v>
      </c>
      <c r="D22" s="11" t="s">
        <v>37</v>
      </c>
      <c r="E22" s="11">
        <v>5</v>
      </c>
      <c r="F22" s="11"/>
      <c r="G22" s="11"/>
    </row>
    <row r="23" ht="22" customHeight="1" spans="1:7">
      <c r="A23" s="11">
        <v>19</v>
      </c>
      <c r="B23" s="11" t="s">
        <v>47</v>
      </c>
      <c r="C23" s="12" t="s">
        <v>48</v>
      </c>
      <c r="D23" s="11" t="s">
        <v>33</v>
      </c>
      <c r="E23" s="11">
        <f>82.3</f>
        <v>82.3</v>
      </c>
      <c r="F23" s="11"/>
      <c r="G23" s="11"/>
    </row>
    <row r="24" ht="22" customHeight="1" spans="1:7">
      <c r="A24" s="11">
        <v>20</v>
      </c>
      <c r="B24" s="11" t="s">
        <v>47</v>
      </c>
      <c r="C24" s="12" t="s">
        <v>49</v>
      </c>
      <c r="D24" s="11" t="s">
        <v>33</v>
      </c>
      <c r="E24" s="11">
        <f>255+86.4</f>
        <v>341.4</v>
      </c>
      <c r="F24" s="11"/>
      <c r="G24" s="11"/>
    </row>
    <row r="25" ht="22" customHeight="1" spans="1:7">
      <c r="A25" s="11">
        <v>21</v>
      </c>
      <c r="B25" s="11" t="s">
        <v>47</v>
      </c>
      <c r="C25" s="12" t="s">
        <v>50</v>
      </c>
      <c r="D25" s="11" t="s">
        <v>33</v>
      </c>
      <c r="E25" s="11">
        <v>240</v>
      </c>
      <c r="F25" s="11"/>
      <c r="G25" s="11"/>
    </row>
    <row r="26" ht="22" customHeight="1" spans="1:7">
      <c r="A26" s="11">
        <v>22</v>
      </c>
      <c r="B26" s="11" t="s">
        <v>47</v>
      </c>
      <c r="C26" s="12" t="s">
        <v>51</v>
      </c>
      <c r="D26" s="11" t="s">
        <v>33</v>
      </c>
      <c r="E26" s="11">
        <v>213</v>
      </c>
      <c r="F26" s="11"/>
      <c r="G26" s="11"/>
    </row>
    <row r="27" ht="22" customHeight="1" spans="1:7">
      <c r="A27" s="11">
        <v>23</v>
      </c>
      <c r="B27" s="11" t="s">
        <v>47</v>
      </c>
      <c r="C27" s="12" t="s">
        <v>52</v>
      </c>
      <c r="D27" s="11" t="s">
        <v>33</v>
      </c>
      <c r="E27" s="11">
        <f>75+60</f>
        <v>135</v>
      </c>
      <c r="F27" s="11"/>
      <c r="G27" s="11"/>
    </row>
    <row r="28" ht="22" customHeight="1" spans="1:7">
      <c r="A28" s="11">
        <v>24</v>
      </c>
      <c r="B28" s="11" t="s">
        <v>47</v>
      </c>
      <c r="C28" s="12" t="s">
        <v>53</v>
      </c>
      <c r="D28" s="11" t="s">
        <v>33</v>
      </c>
      <c r="E28" s="11">
        <v>10</v>
      </c>
      <c r="F28" s="11"/>
      <c r="G28" s="11"/>
    </row>
    <row r="29" ht="22" customHeight="1" spans="1:7">
      <c r="A29" s="11">
        <v>25</v>
      </c>
      <c r="B29" s="11" t="s">
        <v>47</v>
      </c>
      <c r="C29" s="12" t="s">
        <v>54</v>
      </c>
      <c r="D29" s="11" t="s">
        <v>33</v>
      </c>
      <c r="E29" s="11">
        <v>140</v>
      </c>
      <c r="F29" s="11"/>
      <c r="G29" s="11"/>
    </row>
    <row r="30" ht="22" customHeight="1" spans="1:7">
      <c r="A30" s="11">
        <v>26</v>
      </c>
      <c r="B30" s="11" t="s">
        <v>47</v>
      </c>
      <c r="C30" s="12" t="s">
        <v>55</v>
      </c>
      <c r="D30" s="11" t="s">
        <v>33</v>
      </c>
      <c r="E30" s="11">
        <v>100</v>
      </c>
      <c r="F30" s="11"/>
      <c r="G30" s="11"/>
    </row>
    <row r="31" ht="22" customHeight="1" spans="1:7">
      <c r="A31" s="11">
        <v>27</v>
      </c>
      <c r="B31" s="11" t="s">
        <v>47</v>
      </c>
      <c r="C31" s="12" t="s">
        <v>56</v>
      </c>
      <c r="D31" s="11" t="s">
        <v>33</v>
      </c>
      <c r="E31" s="11">
        <v>80</v>
      </c>
      <c r="F31" s="11"/>
      <c r="G31" s="11"/>
    </row>
    <row r="32" ht="22" customHeight="1" spans="1:7">
      <c r="A32" s="11">
        <v>28</v>
      </c>
      <c r="B32" s="11" t="s">
        <v>47</v>
      </c>
      <c r="C32" s="12" t="s">
        <v>57</v>
      </c>
      <c r="D32" s="11" t="s">
        <v>33</v>
      </c>
      <c r="E32" s="11">
        <v>40</v>
      </c>
      <c r="F32" s="11"/>
      <c r="G32" s="11"/>
    </row>
    <row r="33" ht="22" customHeight="1" spans="1:7">
      <c r="A33" s="11">
        <v>29</v>
      </c>
      <c r="B33" s="11" t="s">
        <v>58</v>
      </c>
      <c r="C33" s="12" t="s">
        <v>59</v>
      </c>
      <c r="D33" s="11" t="s">
        <v>33</v>
      </c>
      <c r="E33" s="11">
        <v>611.9</v>
      </c>
      <c r="F33" s="11"/>
      <c r="G33" s="11"/>
    </row>
    <row r="34" ht="22" customHeight="1" spans="1:7">
      <c r="A34" s="11">
        <v>30</v>
      </c>
      <c r="B34" s="11" t="s">
        <v>58</v>
      </c>
      <c r="C34" s="13" t="s">
        <v>60</v>
      </c>
      <c r="D34" s="11" t="s">
        <v>33</v>
      </c>
      <c r="E34" s="11">
        <v>241.5</v>
      </c>
      <c r="F34" s="11"/>
      <c r="G34" s="11"/>
    </row>
    <row r="35" ht="22" customHeight="1" spans="1:7">
      <c r="A35" s="11">
        <v>31</v>
      </c>
      <c r="B35" s="11" t="s">
        <v>58</v>
      </c>
      <c r="C35" s="12" t="s">
        <v>61</v>
      </c>
      <c r="D35" s="11" t="s">
        <v>33</v>
      </c>
      <c r="E35" s="11">
        <v>100</v>
      </c>
      <c r="F35" s="11"/>
      <c r="G35" s="11"/>
    </row>
    <row r="36" ht="22" customHeight="1" spans="1:7">
      <c r="A36" s="11">
        <v>32</v>
      </c>
      <c r="B36" s="11" t="s">
        <v>62</v>
      </c>
      <c r="C36" s="12" t="s">
        <v>63</v>
      </c>
      <c r="D36" s="11" t="s">
        <v>33</v>
      </c>
      <c r="E36" s="11">
        <v>893.8</v>
      </c>
      <c r="F36" s="11"/>
      <c r="G36" s="11"/>
    </row>
    <row r="37" ht="22" customHeight="1" spans="1:7">
      <c r="A37" s="11">
        <v>33</v>
      </c>
      <c r="B37" s="11" t="s">
        <v>62</v>
      </c>
      <c r="C37" s="12" t="s">
        <v>64</v>
      </c>
      <c r="D37" s="11" t="s">
        <v>33</v>
      </c>
      <c r="E37" s="11">
        <v>248</v>
      </c>
      <c r="F37" s="11"/>
      <c r="G37" s="11"/>
    </row>
    <row r="38" ht="22" customHeight="1" spans="1:7">
      <c r="A38" s="11">
        <v>34</v>
      </c>
      <c r="B38" s="11" t="s">
        <v>62</v>
      </c>
      <c r="C38" s="12" t="s">
        <v>65</v>
      </c>
      <c r="D38" s="11" t="s">
        <v>33</v>
      </c>
      <c r="E38" s="11">
        <v>111.7</v>
      </c>
      <c r="F38" s="11"/>
      <c r="G38" s="11"/>
    </row>
    <row r="39" ht="22" customHeight="1" spans="1:7">
      <c r="A39" s="11">
        <v>35</v>
      </c>
      <c r="B39" s="11" t="s">
        <v>62</v>
      </c>
      <c r="C39" s="12" t="s">
        <v>66</v>
      </c>
      <c r="D39" s="11" t="s">
        <v>33</v>
      </c>
      <c r="E39" s="11">
        <v>31.26</v>
      </c>
      <c r="F39" s="11"/>
      <c r="G39" s="11"/>
    </row>
    <row r="40" ht="22" customHeight="1" spans="1:7">
      <c r="A40" s="11">
        <v>36</v>
      </c>
      <c r="B40" s="11" t="s">
        <v>62</v>
      </c>
      <c r="C40" s="12" t="s">
        <v>67</v>
      </c>
      <c r="D40" s="11" t="s">
        <v>33</v>
      </c>
      <c r="E40" s="11">
        <v>145</v>
      </c>
      <c r="F40" s="11"/>
      <c r="G40" s="11"/>
    </row>
    <row r="41" ht="22" customHeight="1" spans="1:7">
      <c r="A41" s="11">
        <v>37</v>
      </c>
      <c r="B41" s="11" t="s">
        <v>62</v>
      </c>
      <c r="C41" s="12" t="s">
        <v>68</v>
      </c>
      <c r="D41" s="11" t="s">
        <v>33</v>
      </c>
      <c r="E41" s="11">
        <v>227.55</v>
      </c>
      <c r="F41" s="11"/>
      <c r="G41" s="11"/>
    </row>
    <row r="42" ht="22" customHeight="1" spans="1:7">
      <c r="A42" s="11">
        <v>38</v>
      </c>
      <c r="B42" s="11" t="s">
        <v>62</v>
      </c>
      <c r="C42" s="12" t="s">
        <v>69</v>
      </c>
      <c r="D42" s="11" t="s">
        <v>33</v>
      </c>
      <c r="E42" s="11">
        <v>127.1</v>
      </c>
      <c r="F42" s="11"/>
      <c r="G42" s="11"/>
    </row>
    <row r="43" ht="22" customHeight="1" spans="1:7">
      <c r="A43" s="11">
        <v>39</v>
      </c>
      <c r="B43" s="11" t="s">
        <v>62</v>
      </c>
      <c r="C43" s="12" t="s">
        <v>70</v>
      </c>
      <c r="D43" s="11" t="s">
        <v>33</v>
      </c>
      <c r="E43" s="11">
        <v>10</v>
      </c>
      <c r="F43" s="11"/>
      <c r="G43" s="11"/>
    </row>
    <row r="44" ht="22" customHeight="1" spans="1:7">
      <c r="A44" s="11">
        <v>40</v>
      </c>
      <c r="B44" s="11" t="s">
        <v>62</v>
      </c>
      <c r="C44" s="12" t="s">
        <v>71</v>
      </c>
      <c r="D44" s="11" t="s">
        <v>33</v>
      </c>
      <c r="E44" s="11">
        <v>232.27</v>
      </c>
      <c r="F44" s="11"/>
      <c r="G44" s="11"/>
    </row>
    <row r="45" ht="22" customHeight="1" spans="1:7">
      <c r="A45" s="11">
        <v>41</v>
      </c>
      <c r="B45" s="14" t="s">
        <v>72</v>
      </c>
      <c r="C45" s="12" t="s">
        <v>73</v>
      </c>
      <c r="D45" s="11" t="s">
        <v>33</v>
      </c>
      <c r="E45" s="11">
        <v>124</v>
      </c>
      <c r="F45" s="11"/>
      <c r="G45" s="11"/>
    </row>
    <row r="46" ht="22" customHeight="1" spans="1:7">
      <c r="A46" s="11">
        <v>42</v>
      </c>
      <c r="B46" s="14" t="s">
        <v>72</v>
      </c>
      <c r="C46" s="12" t="s">
        <v>74</v>
      </c>
      <c r="D46" s="11" t="s">
        <v>33</v>
      </c>
      <c r="E46" s="11">
        <v>124</v>
      </c>
      <c r="F46" s="11"/>
      <c r="G46" s="11"/>
    </row>
    <row r="47" ht="22" customHeight="1" spans="1:7">
      <c r="A47" s="11">
        <v>43</v>
      </c>
      <c r="B47" s="14" t="s">
        <v>72</v>
      </c>
      <c r="C47" s="15" t="s">
        <v>75</v>
      </c>
      <c r="D47" s="11" t="s">
        <v>33</v>
      </c>
      <c r="E47" s="11">
        <v>124</v>
      </c>
      <c r="F47" s="11"/>
      <c r="G47" s="11"/>
    </row>
    <row r="48" ht="22" customHeight="1" spans="1:7">
      <c r="A48" s="11">
        <v>44</v>
      </c>
      <c r="B48" s="14" t="s">
        <v>72</v>
      </c>
      <c r="C48" s="12" t="s">
        <v>76</v>
      </c>
      <c r="D48" s="11" t="s">
        <v>33</v>
      </c>
      <c r="E48" s="11">
        <v>588.9</v>
      </c>
      <c r="F48" s="11"/>
      <c r="G48" s="11"/>
    </row>
    <row r="49" ht="22" customHeight="1" spans="1:7">
      <c r="A49" s="11">
        <v>45</v>
      </c>
      <c r="B49" s="14" t="s">
        <v>72</v>
      </c>
      <c r="C49" s="12" t="s">
        <v>77</v>
      </c>
      <c r="D49" s="11" t="s">
        <v>33</v>
      </c>
      <c r="E49" s="11">
        <v>122.28</v>
      </c>
      <c r="F49" s="11"/>
      <c r="G49" s="11"/>
    </row>
    <row r="50" ht="22" customHeight="1" spans="1:7">
      <c r="A50" s="11">
        <v>46</v>
      </c>
      <c r="B50" s="14" t="s">
        <v>72</v>
      </c>
      <c r="C50" s="12" t="s">
        <v>78</v>
      </c>
      <c r="D50" s="11" t="s">
        <v>33</v>
      </c>
      <c r="E50" s="11">
        <v>1835.47</v>
      </c>
      <c r="F50" s="11"/>
      <c r="G50" s="11"/>
    </row>
    <row r="51" ht="22" customHeight="1" spans="1:7">
      <c r="A51" s="11">
        <v>47</v>
      </c>
      <c r="B51" s="14" t="s">
        <v>72</v>
      </c>
      <c r="C51" s="12" t="s">
        <v>79</v>
      </c>
      <c r="D51" s="11" t="s">
        <v>33</v>
      </c>
      <c r="E51" s="11">
        <f>232.27+466.38</f>
        <v>698.65</v>
      </c>
      <c r="F51" s="11"/>
      <c r="G51" s="11"/>
    </row>
    <row r="52" ht="22" customHeight="1" spans="1:7">
      <c r="A52" s="11">
        <v>48</v>
      </c>
      <c r="B52" s="14" t="s">
        <v>72</v>
      </c>
      <c r="C52" s="12" t="s">
        <v>80</v>
      </c>
      <c r="D52" s="11" t="s">
        <v>33</v>
      </c>
      <c r="E52" s="11">
        <v>1553.9</v>
      </c>
      <c r="F52" s="11"/>
      <c r="G52" s="11"/>
    </row>
    <row r="53" ht="22" customHeight="1" spans="1:7">
      <c r="A53" s="11">
        <v>49</v>
      </c>
      <c r="B53" s="14" t="s">
        <v>72</v>
      </c>
      <c r="C53" s="12" t="s">
        <v>81</v>
      </c>
      <c r="D53" s="11" t="s">
        <v>33</v>
      </c>
      <c r="E53" s="11">
        <v>157.2</v>
      </c>
      <c r="F53" s="11"/>
      <c r="G53" s="11"/>
    </row>
    <row r="54" ht="22" customHeight="1" spans="1:7">
      <c r="A54" s="11">
        <v>50</v>
      </c>
      <c r="B54" s="11" t="s">
        <v>82</v>
      </c>
      <c r="C54" s="12" t="s">
        <v>83</v>
      </c>
      <c r="D54" s="11" t="s">
        <v>33</v>
      </c>
      <c r="E54" s="11">
        <v>232.7</v>
      </c>
      <c r="F54" s="11"/>
      <c r="G54" s="11"/>
    </row>
    <row r="55" ht="22" customHeight="1" spans="1:7">
      <c r="A55" s="7" t="s">
        <v>84</v>
      </c>
      <c r="B55" s="8"/>
      <c r="C55" s="8"/>
      <c r="D55" s="8"/>
      <c r="E55" s="8"/>
      <c r="F55" s="8"/>
      <c r="G55" s="10"/>
    </row>
    <row r="56" ht="22" customHeight="1" spans="1:7">
      <c r="A56" s="11">
        <v>1</v>
      </c>
      <c r="B56" s="11" t="s">
        <v>85</v>
      </c>
      <c r="C56" s="12" t="s">
        <v>86</v>
      </c>
      <c r="D56" s="11" t="s">
        <v>12</v>
      </c>
      <c r="E56" s="11">
        <v>1</v>
      </c>
      <c r="F56" s="11"/>
      <c r="G56" s="11"/>
    </row>
    <row r="57" ht="22" customHeight="1" spans="1:7">
      <c r="A57" s="11">
        <v>2</v>
      </c>
      <c r="B57" s="11" t="s">
        <v>87</v>
      </c>
      <c r="C57" s="12" t="s">
        <v>88</v>
      </c>
      <c r="D57" s="11" t="s">
        <v>37</v>
      </c>
      <c r="E57" s="11">
        <v>1</v>
      </c>
      <c r="F57" s="11"/>
      <c r="G57" s="11" t="s">
        <v>89</v>
      </c>
    </row>
    <row r="58" ht="22" customHeight="1" spans="1:7">
      <c r="A58" s="11">
        <v>3</v>
      </c>
      <c r="B58" s="11" t="s">
        <v>90</v>
      </c>
      <c r="C58" s="12" t="s">
        <v>88</v>
      </c>
      <c r="D58" s="11" t="s">
        <v>37</v>
      </c>
      <c r="E58" s="11">
        <v>8</v>
      </c>
      <c r="F58" s="11"/>
      <c r="G58" s="11" t="s">
        <v>89</v>
      </c>
    </row>
    <row r="59" ht="22" customHeight="1" spans="1:7">
      <c r="A59" s="11">
        <v>4</v>
      </c>
      <c r="B59" s="11" t="s">
        <v>91</v>
      </c>
      <c r="C59" s="12" t="s">
        <v>92</v>
      </c>
      <c r="D59" s="11" t="s">
        <v>37</v>
      </c>
      <c r="E59" s="11">
        <v>15</v>
      </c>
      <c r="F59" s="11"/>
      <c r="G59" s="11" t="s">
        <v>93</v>
      </c>
    </row>
    <row r="60" ht="22" customHeight="1" spans="1:7">
      <c r="A60" s="11">
        <v>5</v>
      </c>
      <c r="B60" s="11" t="s">
        <v>94</v>
      </c>
      <c r="C60" s="12" t="s">
        <v>88</v>
      </c>
      <c r="D60" s="11" t="s">
        <v>37</v>
      </c>
      <c r="E60" s="11">
        <v>2</v>
      </c>
      <c r="F60" s="11"/>
      <c r="G60" s="11" t="s">
        <v>89</v>
      </c>
    </row>
    <row r="61" ht="28" customHeight="1" spans="1:7">
      <c r="A61" s="7" t="s">
        <v>95</v>
      </c>
      <c r="B61" s="8"/>
      <c r="C61" s="9"/>
      <c r="D61" s="8"/>
      <c r="E61" s="8"/>
      <c r="F61" s="8"/>
      <c r="G61" s="10"/>
    </row>
    <row r="62" ht="22" customHeight="1" spans="1:7">
      <c r="A62" s="11">
        <v>1</v>
      </c>
      <c r="B62" s="11" t="s">
        <v>96</v>
      </c>
      <c r="C62" s="12" t="s">
        <v>97</v>
      </c>
      <c r="D62" s="11" t="s">
        <v>37</v>
      </c>
      <c r="E62" s="11">
        <v>2</v>
      </c>
      <c r="F62" s="11"/>
      <c r="G62" s="11" t="s">
        <v>98</v>
      </c>
    </row>
    <row r="63" ht="22" customHeight="1" spans="1:7">
      <c r="A63" s="11">
        <v>2</v>
      </c>
      <c r="B63" s="11" t="s">
        <v>99</v>
      </c>
      <c r="C63" s="12" t="s">
        <v>100</v>
      </c>
      <c r="D63" s="11" t="s">
        <v>12</v>
      </c>
      <c r="E63" s="11">
        <v>2</v>
      </c>
      <c r="F63" s="11"/>
      <c r="G63" s="11"/>
    </row>
    <row r="64" ht="33" customHeight="1" spans="1:7">
      <c r="A64" s="11">
        <v>3</v>
      </c>
      <c r="B64" s="16" t="s">
        <v>101</v>
      </c>
      <c r="C64" s="17" t="s">
        <v>102</v>
      </c>
      <c r="D64" s="11" t="s">
        <v>37</v>
      </c>
      <c r="E64" s="11">
        <v>1</v>
      </c>
      <c r="F64" s="11"/>
      <c r="G64" s="14" t="s">
        <v>103</v>
      </c>
    </row>
    <row r="65" ht="22" customHeight="1" spans="1:7">
      <c r="A65" s="11">
        <v>4</v>
      </c>
      <c r="B65" s="11" t="s">
        <v>104</v>
      </c>
      <c r="C65" s="12" t="s">
        <v>105</v>
      </c>
      <c r="D65" s="11" t="s">
        <v>12</v>
      </c>
      <c r="E65" s="11">
        <v>1</v>
      </c>
      <c r="F65" s="11"/>
      <c r="G65" s="11"/>
    </row>
    <row r="66" ht="22" customHeight="1" spans="1:7">
      <c r="A66" s="11">
        <v>5</v>
      </c>
      <c r="B66" s="11" t="s">
        <v>106</v>
      </c>
      <c r="C66" s="12" t="s">
        <v>107</v>
      </c>
      <c r="D66" s="11" t="s">
        <v>12</v>
      </c>
      <c r="E66" s="11">
        <v>1</v>
      </c>
      <c r="F66" s="11"/>
      <c r="G66" s="11"/>
    </row>
    <row r="67" ht="22" customHeight="1" spans="1:7">
      <c r="A67" s="11">
        <v>6</v>
      </c>
      <c r="B67" s="11" t="s">
        <v>108</v>
      </c>
      <c r="C67" s="12"/>
      <c r="D67" s="11" t="s">
        <v>109</v>
      </c>
      <c r="E67" s="11">
        <v>1</v>
      </c>
      <c r="F67" s="11"/>
      <c r="G67" s="11"/>
    </row>
    <row r="68" ht="42" customHeight="1" spans="1:7">
      <c r="A68" s="11">
        <v>7</v>
      </c>
      <c r="B68" s="11" t="s">
        <v>110</v>
      </c>
      <c r="C68" s="18" t="s">
        <v>111</v>
      </c>
      <c r="D68" s="11" t="s">
        <v>12</v>
      </c>
      <c r="E68" s="11">
        <v>4</v>
      </c>
      <c r="F68" s="11"/>
      <c r="G68" s="11"/>
    </row>
    <row r="69" ht="42" customHeight="1" spans="1:7">
      <c r="A69" s="11">
        <v>8</v>
      </c>
      <c r="B69" s="11" t="s">
        <v>112</v>
      </c>
      <c r="C69" s="18" t="s">
        <v>113</v>
      </c>
      <c r="D69" s="11" t="s">
        <v>12</v>
      </c>
      <c r="E69" s="11">
        <v>1</v>
      </c>
      <c r="F69" s="11"/>
      <c r="G69" s="11"/>
    </row>
    <row r="70" ht="22" customHeight="1" spans="1:7">
      <c r="A70" s="11">
        <v>9</v>
      </c>
      <c r="B70" s="11" t="s">
        <v>114</v>
      </c>
      <c r="C70" s="12" t="s">
        <v>115</v>
      </c>
      <c r="D70" s="11" t="s">
        <v>109</v>
      </c>
      <c r="E70" s="11">
        <v>4</v>
      </c>
      <c r="F70" s="11"/>
      <c r="G70" s="11"/>
    </row>
    <row r="71" ht="22" customHeight="1" spans="1:7">
      <c r="A71" s="11">
        <v>10</v>
      </c>
      <c r="B71" s="11" t="s">
        <v>114</v>
      </c>
      <c r="C71" s="12" t="s">
        <v>116</v>
      </c>
      <c r="D71" s="11" t="s">
        <v>109</v>
      </c>
      <c r="E71" s="11">
        <v>4</v>
      </c>
      <c r="F71" s="11"/>
      <c r="G71" s="11"/>
    </row>
    <row r="72" ht="22" customHeight="1" spans="1:7">
      <c r="A72" s="11">
        <v>11</v>
      </c>
      <c r="B72" s="11" t="s">
        <v>117</v>
      </c>
      <c r="C72" s="12" t="s">
        <v>118</v>
      </c>
      <c r="D72" s="11" t="s">
        <v>109</v>
      </c>
      <c r="E72" s="11">
        <v>4</v>
      </c>
      <c r="F72" s="11"/>
      <c r="G72" s="11" t="s">
        <v>119</v>
      </c>
    </row>
    <row r="73" ht="22" customHeight="1" spans="1:7">
      <c r="A73" s="11">
        <v>12</v>
      </c>
      <c r="B73" s="11" t="s">
        <v>120</v>
      </c>
      <c r="C73" s="12" t="s">
        <v>121</v>
      </c>
      <c r="D73" s="11" t="s">
        <v>109</v>
      </c>
      <c r="E73" s="11">
        <v>1</v>
      </c>
      <c r="F73" s="11"/>
      <c r="G73" s="11" t="s">
        <v>122</v>
      </c>
    </row>
    <row r="74" ht="22" customHeight="1" spans="1:7">
      <c r="A74" s="11">
        <v>13</v>
      </c>
      <c r="B74" s="11" t="s">
        <v>123</v>
      </c>
      <c r="C74" s="12" t="s">
        <v>124</v>
      </c>
      <c r="D74" s="11" t="s">
        <v>109</v>
      </c>
      <c r="E74" s="11">
        <v>2</v>
      </c>
      <c r="F74" s="11"/>
      <c r="G74" s="11" t="s">
        <v>125</v>
      </c>
    </row>
    <row r="75" ht="22" customHeight="1" spans="1:7">
      <c r="A75" s="11">
        <v>14</v>
      </c>
      <c r="B75" s="11" t="s">
        <v>123</v>
      </c>
      <c r="C75" s="12" t="s">
        <v>126</v>
      </c>
      <c r="D75" s="11" t="s">
        <v>109</v>
      </c>
      <c r="E75" s="11">
        <v>2</v>
      </c>
      <c r="F75" s="11"/>
      <c r="G75" s="11" t="s">
        <v>125</v>
      </c>
    </row>
    <row r="76" ht="22" customHeight="1" spans="1:7">
      <c r="A76" s="11">
        <v>15</v>
      </c>
      <c r="B76" s="11" t="s">
        <v>127</v>
      </c>
      <c r="C76" s="12" t="s">
        <v>115</v>
      </c>
      <c r="D76" s="11" t="s">
        <v>109</v>
      </c>
      <c r="E76" s="11">
        <v>4</v>
      </c>
      <c r="F76" s="11"/>
      <c r="G76" s="11"/>
    </row>
    <row r="77" ht="22" customHeight="1" spans="1:7">
      <c r="A77" s="11">
        <v>16</v>
      </c>
      <c r="B77" s="11" t="s">
        <v>128</v>
      </c>
      <c r="C77" s="12" t="s">
        <v>129</v>
      </c>
      <c r="D77" s="11" t="s">
        <v>109</v>
      </c>
      <c r="E77" s="11">
        <v>4</v>
      </c>
      <c r="F77" s="11"/>
      <c r="G77" s="11"/>
    </row>
    <row r="78" ht="22" customHeight="1" spans="1:7">
      <c r="A78" s="11">
        <v>17</v>
      </c>
      <c r="B78" s="11" t="s">
        <v>127</v>
      </c>
      <c r="C78" s="12" t="s">
        <v>130</v>
      </c>
      <c r="D78" s="11" t="s">
        <v>109</v>
      </c>
      <c r="E78" s="11">
        <f>2+1</f>
        <v>3</v>
      </c>
      <c r="F78" s="11"/>
      <c r="G78" s="11"/>
    </row>
    <row r="79" ht="22" customHeight="1" spans="1:7">
      <c r="A79" s="11">
        <v>18</v>
      </c>
      <c r="B79" s="19" t="s">
        <v>131</v>
      </c>
      <c r="C79" s="20"/>
      <c r="D79" s="11" t="s">
        <v>37</v>
      </c>
      <c r="E79" s="11">
        <v>4</v>
      </c>
      <c r="F79" s="11"/>
      <c r="G79" s="11"/>
    </row>
    <row r="80" ht="42" customHeight="1" spans="1:7">
      <c r="A80" s="11">
        <v>19</v>
      </c>
      <c r="B80" s="14" t="s">
        <v>132</v>
      </c>
      <c r="C80" s="12" t="s">
        <v>133</v>
      </c>
      <c r="D80" s="11" t="s">
        <v>33</v>
      </c>
      <c r="E80" s="11">
        <f>3+125.8</f>
        <v>128.8</v>
      </c>
      <c r="F80" s="11"/>
      <c r="G80" s="11" t="s">
        <v>134</v>
      </c>
    </row>
    <row r="81" ht="42" customHeight="1" spans="1:7">
      <c r="A81" s="11">
        <v>20</v>
      </c>
      <c r="B81" s="14" t="s">
        <v>135</v>
      </c>
      <c r="C81" s="12"/>
      <c r="D81" s="11" t="s">
        <v>109</v>
      </c>
      <c r="E81" s="11">
        <v>16</v>
      </c>
      <c r="F81" s="11"/>
      <c r="G81" s="11" t="s">
        <v>136</v>
      </c>
    </row>
    <row r="82" ht="42" customHeight="1" spans="1:7">
      <c r="A82" s="11">
        <v>21</v>
      </c>
      <c r="B82" s="11" t="s">
        <v>137</v>
      </c>
      <c r="C82" s="12" t="s">
        <v>133</v>
      </c>
      <c r="D82" s="11" t="s">
        <v>33</v>
      </c>
      <c r="E82" s="11">
        <v>125.8</v>
      </c>
      <c r="F82" s="11"/>
      <c r="G82" s="18" t="s">
        <v>138</v>
      </c>
    </row>
    <row r="83" ht="22" customHeight="1" spans="1:7">
      <c r="A83" s="11">
        <v>22</v>
      </c>
      <c r="B83" s="11" t="s">
        <v>139</v>
      </c>
      <c r="C83" s="12" t="s">
        <v>140</v>
      </c>
      <c r="D83" s="11" t="s">
        <v>33</v>
      </c>
      <c r="E83" s="11">
        <f>90+10.4</f>
        <v>100.4</v>
      </c>
      <c r="F83" s="11"/>
      <c r="G83" s="11" t="s">
        <v>134</v>
      </c>
    </row>
    <row r="84" ht="22" customHeight="1" spans="1:7">
      <c r="A84" s="11">
        <v>23</v>
      </c>
      <c r="B84" s="11" t="s">
        <v>139</v>
      </c>
      <c r="C84" s="12" t="s">
        <v>141</v>
      </c>
      <c r="D84" s="11" t="s">
        <v>33</v>
      </c>
      <c r="E84" s="11">
        <v>20.7</v>
      </c>
      <c r="F84" s="11"/>
      <c r="G84" s="11"/>
    </row>
    <row r="85" ht="22" customHeight="1" spans="1:7">
      <c r="A85" s="11">
        <v>24</v>
      </c>
      <c r="B85" s="11" t="s">
        <v>139</v>
      </c>
      <c r="C85" s="12" t="s">
        <v>142</v>
      </c>
      <c r="D85" s="11" t="s">
        <v>33</v>
      </c>
      <c r="E85" s="11">
        <v>4</v>
      </c>
      <c r="F85" s="11"/>
      <c r="G85" s="11"/>
    </row>
    <row r="86" ht="18" customHeight="1" spans="1:7">
      <c r="A86" s="11">
        <v>25</v>
      </c>
      <c r="B86" s="11" t="s">
        <v>139</v>
      </c>
      <c r="C86" s="12" t="s">
        <v>143</v>
      </c>
      <c r="D86" s="11" t="s">
        <v>33</v>
      </c>
      <c r="E86" s="11">
        <v>45.6</v>
      </c>
      <c r="F86" s="11"/>
      <c r="G86" s="11"/>
    </row>
    <row r="87" ht="18" customHeight="1" spans="1:7">
      <c r="A87" s="11">
        <v>26</v>
      </c>
      <c r="B87" s="11" t="s">
        <v>139</v>
      </c>
      <c r="C87" s="12" t="s">
        <v>144</v>
      </c>
      <c r="D87" s="11" t="s">
        <v>33</v>
      </c>
      <c r="E87" s="11">
        <v>43</v>
      </c>
      <c r="F87" s="11"/>
      <c r="G87" s="11" t="s">
        <v>145</v>
      </c>
    </row>
    <row r="88" ht="22" customHeight="1" spans="1:7">
      <c r="A88" s="11">
        <v>27</v>
      </c>
      <c r="B88" s="11" t="s">
        <v>139</v>
      </c>
      <c r="C88" s="12" t="s">
        <v>146</v>
      </c>
      <c r="D88" s="11" t="s">
        <v>33</v>
      </c>
      <c r="E88" s="11">
        <v>31</v>
      </c>
      <c r="F88" s="11"/>
      <c r="G88" s="11"/>
    </row>
    <row r="89" ht="22" customHeight="1" spans="1:7">
      <c r="A89" s="11">
        <v>28</v>
      </c>
      <c r="B89" s="11" t="s">
        <v>139</v>
      </c>
      <c r="C89" s="12" t="s">
        <v>147</v>
      </c>
      <c r="D89" s="11" t="s">
        <v>33</v>
      </c>
      <c r="E89" s="11">
        <v>4</v>
      </c>
      <c r="F89" s="11"/>
      <c r="G89" s="11"/>
    </row>
    <row r="90" ht="22" customHeight="1" spans="1:7">
      <c r="A90" s="11">
        <v>29</v>
      </c>
      <c r="B90" s="11" t="s">
        <v>148</v>
      </c>
      <c r="C90" s="12" t="s">
        <v>149</v>
      </c>
      <c r="D90" s="11" t="s">
        <v>150</v>
      </c>
      <c r="E90" s="11">
        <v>2</v>
      </c>
      <c r="F90" s="11"/>
      <c r="G90" s="11"/>
    </row>
    <row r="91" ht="22" customHeight="1" spans="1:7">
      <c r="A91" s="11">
        <v>30</v>
      </c>
      <c r="B91" s="11" t="s">
        <v>148</v>
      </c>
      <c r="C91" s="12" t="s">
        <v>151</v>
      </c>
      <c r="D91" s="11" t="s">
        <v>150</v>
      </c>
      <c r="E91" s="11">
        <v>16</v>
      </c>
      <c r="F91" s="11"/>
      <c r="G91" s="11"/>
    </row>
    <row r="92" ht="22" customHeight="1" spans="1:7">
      <c r="A92" s="11">
        <v>31</v>
      </c>
      <c r="B92" s="11" t="s">
        <v>148</v>
      </c>
      <c r="C92" s="12" t="s">
        <v>152</v>
      </c>
      <c r="D92" s="11" t="s">
        <v>150</v>
      </c>
      <c r="E92" s="11">
        <f>2+8</f>
        <v>10</v>
      </c>
      <c r="F92" s="11"/>
      <c r="G92" s="11"/>
    </row>
    <row r="93" ht="22" customHeight="1" spans="1:7">
      <c r="A93" s="11">
        <v>32</v>
      </c>
      <c r="B93" s="11" t="s">
        <v>148</v>
      </c>
      <c r="C93" s="12" t="s">
        <v>153</v>
      </c>
      <c r="D93" s="11" t="s">
        <v>150</v>
      </c>
      <c r="E93" s="11">
        <v>8</v>
      </c>
      <c r="F93" s="11"/>
      <c r="G93" s="11"/>
    </row>
    <row r="94" ht="22" customHeight="1" spans="1:7">
      <c r="A94" s="11">
        <v>33</v>
      </c>
      <c r="B94" s="11" t="s">
        <v>148</v>
      </c>
      <c r="C94" s="12" t="s">
        <v>154</v>
      </c>
      <c r="D94" s="11" t="s">
        <v>150</v>
      </c>
      <c r="E94" s="11">
        <v>4</v>
      </c>
      <c r="F94" s="11"/>
      <c r="G94" s="11"/>
    </row>
    <row r="95" ht="22" customHeight="1" spans="1:7">
      <c r="A95" s="11">
        <v>34</v>
      </c>
      <c r="B95" s="11" t="s">
        <v>155</v>
      </c>
      <c r="C95" s="12" t="s">
        <v>126</v>
      </c>
      <c r="D95" s="11" t="s">
        <v>150</v>
      </c>
      <c r="E95" s="11">
        <v>4</v>
      </c>
      <c r="F95" s="11"/>
      <c r="G95" s="11" t="s">
        <v>125</v>
      </c>
    </row>
    <row r="96" ht="22" customHeight="1" spans="1:7">
      <c r="A96" s="11">
        <v>35</v>
      </c>
      <c r="B96" s="11" t="s">
        <v>155</v>
      </c>
      <c r="C96" s="12" t="s">
        <v>124</v>
      </c>
      <c r="D96" s="11" t="s">
        <v>150</v>
      </c>
      <c r="E96" s="11">
        <v>4</v>
      </c>
      <c r="F96" s="11"/>
      <c r="G96" s="11" t="s">
        <v>125</v>
      </c>
    </row>
    <row r="97" ht="22" customHeight="1" spans="1:7">
      <c r="A97" s="11">
        <v>36</v>
      </c>
      <c r="B97" s="11" t="s">
        <v>156</v>
      </c>
      <c r="C97" s="12" t="s">
        <v>157</v>
      </c>
      <c r="D97" s="11" t="s">
        <v>109</v>
      </c>
      <c r="E97" s="11">
        <v>4</v>
      </c>
      <c r="F97" s="11"/>
      <c r="G97" s="11"/>
    </row>
    <row r="98" ht="22" customHeight="1" spans="1:7">
      <c r="A98" s="11">
        <v>37</v>
      </c>
      <c r="B98" s="11" t="s">
        <v>156</v>
      </c>
      <c r="C98" s="12" t="s">
        <v>158</v>
      </c>
      <c r="D98" s="11" t="s">
        <v>109</v>
      </c>
      <c r="E98" s="11">
        <v>4</v>
      </c>
      <c r="F98" s="11"/>
      <c r="G98" s="11"/>
    </row>
    <row r="99" ht="22" customHeight="1" spans="1:7">
      <c r="A99" s="11">
        <v>38</v>
      </c>
      <c r="B99" s="11" t="s">
        <v>156</v>
      </c>
      <c r="C99" s="12" t="s">
        <v>154</v>
      </c>
      <c r="D99" s="11" t="s">
        <v>109</v>
      </c>
      <c r="E99" s="11">
        <v>2</v>
      </c>
      <c r="F99" s="11"/>
      <c r="G99" s="11"/>
    </row>
    <row r="100" ht="22" customHeight="1" spans="1:7">
      <c r="A100" s="11">
        <v>39</v>
      </c>
      <c r="B100" s="11" t="s">
        <v>156</v>
      </c>
      <c r="C100" s="12" t="s">
        <v>149</v>
      </c>
      <c r="D100" s="11" t="s">
        <v>109</v>
      </c>
      <c r="E100" s="11">
        <f>2+1</f>
        <v>3</v>
      </c>
      <c r="F100" s="11"/>
      <c r="G100" s="11"/>
    </row>
    <row r="101" ht="22" customHeight="1" spans="1:7">
      <c r="A101" s="11">
        <v>40</v>
      </c>
      <c r="B101" s="11" t="s">
        <v>159</v>
      </c>
      <c r="C101" s="12" t="s">
        <v>160</v>
      </c>
      <c r="D101" s="11" t="s">
        <v>109</v>
      </c>
      <c r="E101" s="11">
        <v>4</v>
      </c>
      <c r="F101" s="11"/>
      <c r="G101" s="11"/>
    </row>
    <row r="102" ht="22" customHeight="1" spans="1:7">
      <c r="A102" s="11">
        <v>41</v>
      </c>
      <c r="B102" s="11" t="s">
        <v>161</v>
      </c>
      <c r="C102" s="12" t="s">
        <v>158</v>
      </c>
      <c r="D102" s="11" t="s">
        <v>109</v>
      </c>
      <c r="E102" s="11">
        <v>4</v>
      </c>
      <c r="F102" s="11"/>
      <c r="G102" s="11"/>
    </row>
    <row r="103" ht="22" customHeight="1" spans="1:7">
      <c r="A103" s="11">
        <v>42</v>
      </c>
      <c r="B103" s="11" t="s">
        <v>162</v>
      </c>
      <c r="C103" s="12" t="s">
        <v>163</v>
      </c>
      <c r="D103" s="11" t="s">
        <v>109</v>
      </c>
      <c r="E103" s="11">
        <v>4</v>
      </c>
      <c r="F103" s="11"/>
      <c r="G103" s="11"/>
    </row>
    <row r="104" ht="22" customHeight="1" spans="1:7">
      <c r="A104" s="11">
        <v>43</v>
      </c>
      <c r="B104" s="11" t="s">
        <v>162</v>
      </c>
      <c r="C104" s="12" t="s">
        <v>164</v>
      </c>
      <c r="D104" s="11" t="s">
        <v>109</v>
      </c>
      <c r="E104" s="11">
        <v>4</v>
      </c>
      <c r="F104" s="11"/>
      <c r="G104" s="11"/>
    </row>
    <row r="105" ht="22" customHeight="1" spans="1:7">
      <c r="A105" s="11">
        <v>44</v>
      </c>
      <c r="B105" s="11" t="s">
        <v>165</v>
      </c>
      <c r="C105" s="12" t="s">
        <v>166</v>
      </c>
      <c r="D105" s="11" t="s">
        <v>109</v>
      </c>
      <c r="E105" s="11">
        <v>4</v>
      </c>
      <c r="F105" s="11"/>
      <c r="G105" s="11"/>
    </row>
    <row r="106" ht="22" customHeight="1" spans="1:7">
      <c r="A106" s="11">
        <v>45</v>
      </c>
      <c r="B106" s="11" t="s">
        <v>167</v>
      </c>
      <c r="C106" s="12" t="s">
        <v>154</v>
      </c>
      <c r="D106" s="11" t="s">
        <v>109</v>
      </c>
      <c r="E106" s="11">
        <v>2</v>
      </c>
      <c r="F106" s="11"/>
      <c r="G106" s="11"/>
    </row>
    <row r="107" ht="22" customHeight="1" spans="1:7">
      <c r="A107" s="11">
        <v>46</v>
      </c>
      <c r="B107" s="11" t="s">
        <v>167</v>
      </c>
      <c r="C107" s="12" t="s">
        <v>149</v>
      </c>
      <c r="D107" s="11" t="s">
        <v>109</v>
      </c>
      <c r="E107" s="11">
        <v>2</v>
      </c>
      <c r="F107" s="11"/>
      <c r="G107" s="11" t="s">
        <v>125</v>
      </c>
    </row>
    <row r="108" ht="22" customHeight="1" spans="1:7">
      <c r="A108" s="11">
        <v>47</v>
      </c>
      <c r="B108" s="11" t="s">
        <v>168</v>
      </c>
      <c r="C108" s="12" t="s">
        <v>169</v>
      </c>
      <c r="D108" s="11" t="s">
        <v>109</v>
      </c>
      <c r="E108" s="11">
        <v>2</v>
      </c>
      <c r="F108" s="11"/>
      <c r="G108" s="11" t="s">
        <v>125</v>
      </c>
    </row>
    <row r="109" ht="22" customHeight="1" spans="1:7">
      <c r="A109" s="11">
        <v>48</v>
      </c>
      <c r="B109" s="11" t="s">
        <v>170</v>
      </c>
      <c r="C109" s="12" t="s">
        <v>126</v>
      </c>
      <c r="D109" s="11" t="s">
        <v>109</v>
      </c>
      <c r="E109" s="11">
        <v>2</v>
      </c>
      <c r="F109" s="11"/>
      <c r="G109" s="11"/>
    </row>
    <row r="110" ht="22" customHeight="1" spans="1:7">
      <c r="A110" s="11">
        <v>49</v>
      </c>
      <c r="B110" s="11" t="s">
        <v>170</v>
      </c>
      <c r="C110" s="12" t="s">
        <v>124</v>
      </c>
      <c r="D110" s="11" t="s">
        <v>109</v>
      </c>
      <c r="E110" s="11">
        <v>1</v>
      </c>
      <c r="F110" s="11"/>
      <c r="G110" s="11"/>
    </row>
    <row r="111" ht="22" customHeight="1" spans="1:7">
      <c r="A111" s="11">
        <v>50</v>
      </c>
      <c r="B111" s="11" t="s">
        <v>159</v>
      </c>
      <c r="C111" s="12" t="s">
        <v>126</v>
      </c>
      <c r="D111" s="11" t="s">
        <v>109</v>
      </c>
      <c r="E111" s="11">
        <v>2</v>
      </c>
      <c r="F111" s="11"/>
      <c r="G111" s="11"/>
    </row>
    <row r="112" ht="22" customHeight="1" spans="1:7">
      <c r="A112" s="11">
        <v>51</v>
      </c>
      <c r="B112" s="11" t="s">
        <v>171</v>
      </c>
      <c r="C112" s="12" t="s">
        <v>160</v>
      </c>
      <c r="D112" s="11" t="s">
        <v>150</v>
      </c>
      <c r="E112" s="11">
        <v>2</v>
      </c>
      <c r="F112" s="11"/>
      <c r="G112" s="11"/>
    </row>
    <row r="113" ht="22" customHeight="1" spans="1:7">
      <c r="A113" s="11">
        <v>52</v>
      </c>
      <c r="B113" s="11" t="s">
        <v>171</v>
      </c>
      <c r="C113" s="12" t="s">
        <v>154</v>
      </c>
      <c r="D113" s="11" t="s">
        <v>150</v>
      </c>
      <c r="E113" s="11">
        <v>2</v>
      </c>
      <c r="F113" s="11"/>
      <c r="G113" s="11"/>
    </row>
    <row r="114" ht="22" customHeight="1" spans="1:7">
      <c r="A114" s="11">
        <v>53</v>
      </c>
      <c r="B114" s="11" t="s">
        <v>172</v>
      </c>
      <c r="C114" s="12" t="s">
        <v>173</v>
      </c>
      <c r="D114" s="11" t="s">
        <v>33</v>
      </c>
      <c r="E114" s="11">
        <v>26</v>
      </c>
      <c r="F114" s="11"/>
      <c r="G114" s="11" t="s">
        <v>125</v>
      </c>
    </row>
    <row r="115" ht="22" customHeight="1" spans="1:7">
      <c r="A115" s="11">
        <v>54</v>
      </c>
      <c r="B115" s="11" t="s">
        <v>174</v>
      </c>
      <c r="C115" s="12" t="s">
        <v>175</v>
      </c>
      <c r="D115" s="11" t="s">
        <v>33</v>
      </c>
      <c r="E115" s="11">
        <v>36</v>
      </c>
      <c r="F115" s="11"/>
      <c r="G115" s="11" t="s">
        <v>125</v>
      </c>
    </row>
    <row r="116" ht="22" customHeight="1" spans="1:7">
      <c r="A116" s="11">
        <v>55</v>
      </c>
      <c r="B116" s="11" t="s">
        <v>174</v>
      </c>
      <c r="C116" s="12" t="s">
        <v>176</v>
      </c>
      <c r="D116" s="11" t="s">
        <v>33</v>
      </c>
      <c r="E116" s="11">
        <v>84</v>
      </c>
      <c r="F116" s="11"/>
      <c r="G116" s="11" t="s">
        <v>125</v>
      </c>
    </row>
    <row r="117" ht="22" customHeight="1" spans="1:7">
      <c r="A117" s="11">
        <v>56</v>
      </c>
      <c r="B117" s="11" t="s">
        <v>174</v>
      </c>
      <c r="C117" s="12" t="s">
        <v>177</v>
      </c>
      <c r="D117" s="11" t="s">
        <v>33</v>
      </c>
      <c r="E117" s="11">
        <v>34</v>
      </c>
      <c r="F117" s="11"/>
      <c r="G117" s="11" t="s">
        <v>125</v>
      </c>
    </row>
    <row r="118" ht="74" customHeight="1" spans="1:7">
      <c r="A118" s="21" t="s">
        <v>178</v>
      </c>
      <c r="B118" s="9"/>
      <c r="C118" s="9"/>
      <c r="D118" s="9"/>
      <c r="E118" s="9"/>
      <c r="F118" s="9"/>
      <c r="G118" s="22"/>
    </row>
    <row r="119" ht="75" customHeight="1" spans="1:7">
      <c r="A119" s="21" t="s">
        <v>179</v>
      </c>
      <c r="B119" s="23"/>
      <c r="C119" s="23"/>
      <c r="D119" s="23"/>
      <c r="E119" s="23"/>
      <c r="F119" s="23"/>
      <c r="G119" s="24"/>
    </row>
    <row r="120" ht="22" customHeight="1" spans="1:7">
      <c r="A120" s="25" t="s">
        <v>180</v>
      </c>
      <c r="B120" s="26"/>
      <c r="C120" s="26"/>
      <c r="D120" s="26"/>
      <c r="E120" s="26"/>
      <c r="F120" s="26"/>
      <c r="G120" s="27"/>
    </row>
    <row r="121" ht="22" customHeight="1" spans="1:7">
      <c r="A121" s="11">
        <v>1</v>
      </c>
      <c r="B121" s="11" t="s">
        <v>181</v>
      </c>
      <c r="C121" s="12" t="s">
        <v>182</v>
      </c>
      <c r="D121" s="11" t="s">
        <v>109</v>
      </c>
      <c r="E121" s="11">
        <v>3</v>
      </c>
      <c r="F121" s="11"/>
      <c r="G121" s="11" t="s">
        <v>180</v>
      </c>
    </row>
    <row r="122" ht="22" customHeight="1" spans="1:7">
      <c r="A122" s="11">
        <v>2</v>
      </c>
      <c r="B122" s="11" t="s">
        <v>183</v>
      </c>
      <c r="C122" s="12" t="s">
        <v>184</v>
      </c>
      <c r="D122" s="11" t="s">
        <v>109</v>
      </c>
      <c r="E122" s="11">
        <v>5</v>
      </c>
      <c r="F122" s="11"/>
      <c r="G122" s="11" t="s">
        <v>180</v>
      </c>
    </row>
    <row r="123" ht="22" customHeight="1" spans="1:7">
      <c r="A123" s="11">
        <v>3</v>
      </c>
      <c r="B123" s="16" t="s">
        <v>185</v>
      </c>
      <c r="C123" s="12"/>
      <c r="D123" s="11" t="s">
        <v>33</v>
      </c>
      <c r="E123" s="11">
        <v>24</v>
      </c>
      <c r="F123" s="11"/>
      <c r="G123" s="11" t="s">
        <v>180</v>
      </c>
    </row>
    <row r="124" ht="22" customHeight="1" spans="1:7">
      <c r="A124" s="11">
        <v>4</v>
      </c>
      <c r="B124" s="16" t="s">
        <v>186</v>
      </c>
      <c r="C124" s="12"/>
      <c r="D124" s="11" t="s">
        <v>33</v>
      </c>
      <c r="E124" s="11">
        <v>16</v>
      </c>
      <c r="F124" s="11"/>
      <c r="G124" s="11" t="s">
        <v>180</v>
      </c>
    </row>
    <row r="125" ht="22" customHeight="1" spans="1:7">
      <c r="A125" s="11">
        <v>5</v>
      </c>
      <c r="B125" s="11" t="s">
        <v>187</v>
      </c>
      <c r="C125" s="12" t="s">
        <v>188</v>
      </c>
      <c r="D125" s="11" t="s">
        <v>109</v>
      </c>
      <c r="E125" s="11">
        <v>1</v>
      </c>
      <c r="F125" s="11"/>
      <c r="G125" s="11" t="s">
        <v>189</v>
      </c>
    </row>
    <row r="126" ht="22" customHeight="1" spans="1:7">
      <c r="A126" s="11">
        <v>6</v>
      </c>
      <c r="B126" s="14" t="s">
        <v>190</v>
      </c>
      <c r="C126" s="12" t="s">
        <v>191</v>
      </c>
      <c r="D126" s="11" t="s">
        <v>33</v>
      </c>
      <c r="E126" s="11">
        <v>15</v>
      </c>
      <c r="F126" s="11"/>
      <c r="G126" s="11" t="s">
        <v>189</v>
      </c>
    </row>
    <row r="127" ht="22" customHeight="1" spans="1:7">
      <c r="A127" s="11">
        <v>7</v>
      </c>
      <c r="B127" s="14" t="s">
        <v>192</v>
      </c>
      <c r="C127" s="12" t="s">
        <v>188</v>
      </c>
      <c r="D127" s="11" t="s">
        <v>109</v>
      </c>
      <c r="E127" s="11">
        <v>1</v>
      </c>
      <c r="F127" s="11"/>
      <c r="G127" s="11" t="s">
        <v>189</v>
      </c>
    </row>
    <row r="128" ht="22" customHeight="1" spans="1:7">
      <c r="A128" s="21"/>
      <c r="B128" s="28"/>
      <c r="C128" s="28"/>
      <c r="D128" s="28"/>
      <c r="E128" s="28"/>
      <c r="F128" s="28"/>
      <c r="G128" s="28"/>
    </row>
    <row r="129" ht="22" customHeight="1" spans="1:7">
      <c r="A129" s="7" t="s">
        <v>193</v>
      </c>
      <c r="B129" s="8"/>
      <c r="C129" s="9"/>
      <c r="D129" s="8"/>
      <c r="E129" s="8"/>
      <c r="F129" s="8"/>
      <c r="G129" s="10"/>
    </row>
    <row r="130" ht="39" customHeight="1" spans="1:7">
      <c r="A130" s="11">
        <v>1</v>
      </c>
      <c r="B130" s="11" t="s">
        <v>194</v>
      </c>
      <c r="C130" s="18" t="s">
        <v>195</v>
      </c>
      <c r="D130" s="11" t="s">
        <v>12</v>
      </c>
      <c r="E130" s="11">
        <v>1</v>
      </c>
      <c r="F130" s="11"/>
      <c r="G130" s="29" t="s">
        <v>196</v>
      </c>
    </row>
    <row r="131" ht="39" customHeight="1" spans="1:7">
      <c r="A131" s="11">
        <v>2</v>
      </c>
      <c r="B131" s="11" t="s">
        <v>194</v>
      </c>
      <c r="C131" s="18" t="s">
        <v>197</v>
      </c>
      <c r="D131" s="11" t="s">
        <v>12</v>
      </c>
      <c r="E131" s="11">
        <v>1</v>
      </c>
      <c r="F131" s="11"/>
      <c r="G131" s="30"/>
    </row>
    <row r="132" ht="22" customHeight="1" spans="1:7">
      <c r="A132" s="11">
        <v>3</v>
      </c>
      <c r="B132" s="11" t="s">
        <v>198</v>
      </c>
      <c r="C132" s="12" t="s">
        <v>199</v>
      </c>
      <c r="D132" s="11" t="s">
        <v>109</v>
      </c>
      <c r="E132" s="11">
        <v>1</v>
      </c>
      <c r="F132" s="11"/>
      <c r="G132" s="11"/>
    </row>
    <row r="133" ht="22" customHeight="1" spans="1:7">
      <c r="A133" s="11">
        <v>4</v>
      </c>
      <c r="B133" s="11" t="s">
        <v>198</v>
      </c>
      <c r="C133" s="12" t="s">
        <v>200</v>
      </c>
      <c r="D133" s="11" t="s">
        <v>109</v>
      </c>
      <c r="E133" s="11">
        <v>1</v>
      </c>
      <c r="F133" s="11"/>
      <c r="G133" s="11"/>
    </row>
    <row r="134" ht="22" customHeight="1" spans="1:7">
      <c r="A134" s="11">
        <v>5</v>
      </c>
      <c r="B134" s="11" t="s">
        <v>201</v>
      </c>
      <c r="C134" s="12" t="s">
        <v>202</v>
      </c>
      <c r="D134" s="11" t="s">
        <v>109</v>
      </c>
      <c r="E134" s="11">
        <v>2</v>
      </c>
      <c r="F134" s="11"/>
      <c r="G134" s="11"/>
    </row>
    <row r="135" ht="22" customHeight="1" spans="1:7">
      <c r="A135" s="11">
        <v>6</v>
      </c>
      <c r="B135" s="11" t="s">
        <v>203</v>
      </c>
      <c r="C135" s="12" t="s">
        <v>204</v>
      </c>
      <c r="D135" s="11" t="s">
        <v>109</v>
      </c>
      <c r="E135" s="11">
        <v>1</v>
      </c>
      <c r="F135" s="11"/>
      <c r="G135" s="11"/>
    </row>
    <row r="136" ht="22" customHeight="1" spans="1:7">
      <c r="A136" s="11">
        <v>7</v>
      </c>
      <c r="B136" s="11" t="s">
        <v>203</v>
      </c>
      <c r="C136" s="12" t="s">
        <v>202</v>
      </c>
      <c r="D136" s="11" t="s">
        <v>109</v>
      </c>
      <c r="E136" s="11">
        <v>2</v>
      </c>
      <c r="F136" s="11"/>
      <c r="G136" s="11"/>
    </row>
    <row r="137" ht="22" customHeight="1" spans="1:7">
      <c r="A137" s="11">
        <v>8</v>
      </c>
      <c r="B137" s="11" t="s">
        <v>205</v>
      </c>
      <c r="C137" s="12" t="s">
        <v>199</v>
      </c>
      <c r="D137" s="11" t="s">
        <v>109</v>
      </c>
      <c r="E137" s="11">
        <v>3</v>
      </c>
      <c r="F137" s="11"/>
      <c r="G137" s="11"/>
    </row>
    <row r="138" ht="22" customHeight="1" spans="1:7">
      <c r="A138" s="11">
        <v>9</v>
      </c>
      <c r="B138" s="11" t="s">
        <v>205</v>
      </c>
      <c r="C138" s="12" t="s">
        <v>206</v>
      </c>
      <c r="D138" s="11" t="s">
        <v>109</v>
      </c>
      <c r="E138" s="11">
        <v>1</v>
      </c>
      <c r="F138" s="11"/>
      <c r="G138" s="11"/>
    </row>
    <row r="139" ht="22" customHeight="1" spans="1:7">
      <c r="A139" s="11">
        <v>10</v>
      </c>
      <c r="B139" s="11" t="s">
        <v>207</v>
      </c>
      <c r="C139" s="12" t="s">
        <v>199</v>
      </c>
      <c r="D139" s="11" t="s">
        <v>109</v>
      </c>
      <c r="E139" s="11">
        <v>1</v>
      </c>
      <c r="F139" s="11"/>
      <c r="G139" s="11"/>
    </row>
    <row r="140" ht="22" customHeight="1" spans="1:7">
      <c r="A140" s="11">
        <v>11</v>
      </c>
      <c r="B140" s="16" t="s">
        <v>208</v>
      </c>
      <c r="C140" s="12" t="s">
        <v>209</v>
      </c>
      <c r="D140" s="11" t="s">
        <v>210</v>
      </c>
      <c r="E140" s="11">
        <v>67.11</v>
      </c>
      <c r="F140" s="11"/>
      <c r="G140" s="11" t="s">
        <v>211</v>
      </c>
    </row>
    <row r="141" ht="22" customHeight="1" spans="1:7">
      <c r="A141" s="6" t="s">
        <v>212</v>
      </c>
      <c r="B141" s="6"/>
      <c r="C141" s="31"/>
      <c r="D141" s="6"/>
      <c r="E141" s="6"/>
      <c r="F141" s="6"/>
      <c r="G141" s="6"/>
    </row>
    <row r="142" ht="24" customHeight="1" spans="1:7">
      <c r="A142" s="11">
        <v>1</v>
      </c>
      <c r="B142" s="11" t="s">
        <v>213</v>
      </c>
      <c r="C142" s="12" t="s">
        <v>214</v>
      </c>
      <c r="D142" s="11" t="s">
        <v>37</v>
      </c>
      <c r="E142" s="11">
        <v>3</v>
      </c>
      <c r="F142" s="11"/>
      <c r="G142" s="11"/>
    </row>
    <row r="143" ht="60" customHeight="1" spans="1:7">
      <c r="A143" s="11">
        <v>2</v>
      </c>
      <c r="B143" s="11" t="s">
        <v>215</v>
      </c>
      <c r="C143" s="18" t="s">
        <v>216</v>
      </c>
      <c r="D143" s="11" t="s">
        <v>37</v>
      </c>
      <c r="E143" s="11">
        <v>1</v>
      </c>
      <c r="F143" s="11"/>
      <c r="G143" s="11"/>
    </row>
    <row r="144" ht="42" customHeight="1" spans="1:7">
      <c r="A144" s="11">
        <v>3</v>
      </c>
      <c r="B144" s="11" t="s">
        <v>217</v>
      </c>
      <c r="C144" s="18" t="s">
        <v>218</v>
      </c>
      <c r="D144" s="11" t="s">
        <v>37</v>
      </c>
      <c r="E144" s="11">
        <v>4</v>
      </c>
      <c r="F144" s="11"/>
      <c r="G144" s="11"/>
    </row>
    <row r="145" ht="41" customHeight="1" spans="1:7">
      <c r="A145" s="11">
        <v>4</v>
      </c>
      <c r="B145" s="11" t="s">
        <v>219</v>
      </c>
      <c r="C145" s="18" t="s">
        <v>220</v>
      </c>
      <c r="D145" s="11" t="s">
        <v>37</v>
      </c>
      <c r="E145" s="11">
        <v>2</v>
      </c>
      <c r="F145" s="11"/>
      <c r="G145" s="11"/>
    </row>
    <row r="146" ht="46" customHeight="1" spans="1:7">
      <c r="A146" s="11">
        <v>5</v>
      </c>
      <c r="B146" s="11" t="s">
        <v>221</v>
      </c>
      <c r="C146" s="18" t="s">
        <v>222</v>
      </c>
      <c r="D146" s="11" t="s">
        <v>37</v>
      </c>
      <c r="E146" s="11">
        <v>2</v>
      </c>
      <c r="F146" s="11"/>
      <c r="G146" s="11"/>
    </row>
    <row r="147" ht="64" customHeight="1" spans="1:7">
      <c r="A147" s="11">
        <v>6</v>
      </c>
      <c r="B147" s="14" t="s">
        <v>223</v>
      </c>
      <c r="C147" s="18" t="s">
        <v>224</v>
      </c>
      <c r="D147" s="11" t="s">
        <v>37</v>
      </c>
      <c r="E147" s="11">
        <v>1</v>
      </c>
      <c r="F147" s="11"/>
      <c r="G147" s="11"/>
    </row>
    <row r="148" ht="70" customHeight="1" spans="1:7">
      <c r="A148" s="11">
        <v>7</v>
      </c>
      <c r="B148" s="14" t="s">
        <v>223</v>
      </c>
      <c r="C148" s="18" t="s">
        <v>225</v>
      </c>
      <c r="D148" s="11" t="s">
        <v>37</v>
      </c>
      <c r="E148" s="11">
        <v>1</v>
      </c>
      <c r="F148" s="11"/>
      <c r="G148" s="11"/>
    </row>
    <row r="149" ht="46" customHeight="1" spans="1:7">
      <c r="A149" s="11">
        <v>8</v>
      </c>
      <c r="B149" s="11" t="s">
        <v>226</v>
      </c>
      <c r="C149" s="18" t="s">
        <v>227</v>
      </c>
      <c r="D149" s="11" t="s">
        <v>37</v>
      </c>
      <c r="E149" s="11">
        <v>12</v>
      </c>
      <c r="F149" s="11"/>
      <c r="G149" s="11"/>
    </row>
    <row r="150" ht="39" customHeight="1" spans="1:7">
      <c r="A150" s="11">
        <v>9</v>
      </c>
      <c r="B150" s="11" t="s">
        <v>228</v>
      </c>
      <c r="C150" s="18" t="s">
        <v>229</v>
      </c>
      <c r="D150" s="11" t="s">
        <v>37</v>
      </c>
      <c r="E150" s="11">
        <v>12</v>
      </c>
      <c r="F150" s="11"/>
      <c r="G150" s="11"/>
    </row>
    <row r="151" ht="45" customHeight="1" spans="1:7">
      <c r="A151" s="11">
        <v>10</v>
      </c>
      <c r="B151" s="11" t="s">
        <v>228</v>
      </c>
      <c r="C151" s="18" t="s">
        <v>230</v>
      </c>
      <c r="D151" s="11" t="s">
        <v>37</v>
      </c>
      <c r="E151" s="11">
        <v>12</v>
      </c>
      <c r="F151" s="11"/>
      <c r="G151" s="11"/>
    </row>
    <row r="152" ht="41" customHeight="1" spans="1:7">
      <c r="A152" s="11">
        <v>11</v>
      </c>
      <c r="B152" s="11" t="s">
        <v>231</v>
      </c>
      <c r="C152" s="18" t="s">
        <v>232</v>
      </c>
      <c r="D152" s="11" t="s">
        <v>37</v>
      </c>
      <c r="E152" s="11">
        <v>1</v>
      </c>
      <c r="F152" s="11"/>
      <c r="G152" s="11"/>
    </row>
    <row r="153" ht="22" customHeight="1" spans="1:7">
      <c r="A153" s="7" t="s">
        <v>233</v>
      </c>
      <c r="B153" s="8"/>
      <c r="C153" s="9"/>
      <c r="D153" s="8"/>
      <c r="E153" s="8"/>
      <c r="F153" s="8"/>
      <c r="G153" s="10"/>
    </row>
    <row r="154" ht="79" customHeight="1" spans="1:7">
      <c r="A154" s="11">
        <v>1</v>
      </c>
      <c r="B154" s="11" t="s">
        <v>234</v>
      </c>
      <c r="C154" s="18" t="s">
        <v>235</v>
      </c>
      <c r="D154" s="11" t="s">
        <v>12</v>
      </c>
      <c r="E154" s="11">
        <v>2</v>
      </c>
      <c r="F154" s="11"/>
      <c r="G154" s="11"/>
    </row>
    <row r="155" ht="22" customHeight="1" spans="1:7">
      <c r="A155" s="11">
        <v>2</v>
      </c>
      <c r="B155" s="11" t="s">
        <v>236</v>
      </c>
      <c r="C155" s="18" t="s">
        <v>237</v>
      </c>
      <c r="D155" s="11" t="s">
        <v>109</v>
      </c>
      <c r="E155" s="11">
        <v>4</v>
      </c>
      <c r="F155" s="11"/>
      <c r="G155" s="11"/>
    </row>
    <row r="156" ht="42" customHeight="1" spans="1:7">
      <c r="A156" s="32">
        <v>3</v>
      </c>
      <c r="B156" s="33" t="s">
        <v>238</v>
      </c>
      <c r="C156" s="34" t="s">
        <v>239</v>
      </c>
      <c r="D156" s="32" t="s">
        <v>109</v>
      </c>
      <c r="E156" s="32">
        <v>8</v>
      </c>
      <c r="F156" s="32"/>
      <c r="G156" s="32" t="s">
        <v>240</v>
      </c>
    </row>
    <row r="157" ht="22" customHeight="1" spans="1:7">
      <c r="A157" s="6" t="s">
        <v>241</v>
      </c>
      <c r="B157" s="6"/>
      <c r="C157" s="6"/>
      <c r="D157" s="6"/>
      <c r="E157" s="6"/>
      <c r="F157" s="6"/>
      <c r="G157" s="6"/>
    </row>
    <row r="158" ht="22" customHeight="1" spans="1:7">
      <c r="A158" s="11">
        <v>1</v>
      </c>
      <c r="B158" s="11" t="s">
        <v>242</v>
      </c>
      <c r="C158" s="11" t="s">
        <v>243</v>
      </c>
      <c r="D158" s="11" t="s">
        <v>109</v>
      </c>
      <c r="E158" s="11">
        <v>2</v>
      </c>
      <c r="F158" s="11"/>
      <c r="G158" s="11"/>
    </row>
    <row r="159" ht="22" customHeight="1" spans="1:7">
      <c r="A159" s="35">
        <v>2</v>
      </c>
      <c r="B159" s="11" t="s">
        <v>244</v>
      </c>
      <c r="C159" s="11" t="s">
        <v>245</v>
      </c>
      <c r="D159" s="11" t="s">
        <v>109</v>
      </c>
      <c r="E159" s="11">
        <v>2</v>
      </c>
      <c r="F159" s="11"/>
      <c r="G159" s="11"/>
    </row>
    <row r="160" ht="22" customHeight="1" spans="1:7">
      <c r="A160" s="11">
        <v>3</v>
      </c>
      <c r="B160" s="11" t="s">
        <v>244</v>
      </c>
      <c r="C160" s="11" t="s">
        <v>246</v>
      </c>
      <c r="D160" s="11" t="s">
        <v>109</v>
      </c>
      <c r="E160" s="11">
        <v>1</v>
      </c>
      <c r="F160" s="11"/>
      <c r="G160" s="11"/>
    </row>
    <row r="161" ht="22" customHeight="1" spans="1:7">
      <c r="A161" s="35">
        <v>4</v>
      </c>
      <c r="B161" s="11" t="s">
        <v>244</v>
      </c>
      <c r="C161" s="11" t="s">
        <v>247</v>
      </c>
      <c r="D161" s="11" t="s">
        <v>109</v>
      </c>
      <c r="E161" s="11">
        <v>4</v>
      </c>
      <c r="F161" s="11"/>
      <c r="G161" s="11"/>
    </row>
    <row r="162" ht="22" customHeight="1" spans="1:7">
      <c r="A162" s="11">
        <v>5</v>
      </c>
      <c r="B162" s="11" t="s">
        <v>244</v>
      </c>
      <c r="C162" s="11" t="s">
        <v>248</v>
      </c>
      <c r="D162" s="11" t="s">
        <v>109</v>
      </c>
      <c r="E162" s="11">
        <v>4</v>
      </c>
      <c r="F162" s="11"/>
      <c r="G162" s="11"/>
    </row>
    <row r="163" ht="22" customHeight="1" spans="1:7">
      <c r="A163" s="35">
        <v>6</v>
      </c>
      <c r="B163" s="11" t="s">
        <v>249</v>
      </c>
      <c r="C163" s="11" t="s">
        <v>250</v>
      </c>
      <c r="D163" s="11" t="s">
        <v>109</v>
      </c>
      <c r="E163" s="11">
        <v>2</v>
      </c>
      <c r="F163" s="11"/>
      <c r="G163" s="11"/>
    </row>
    <row r="164" ht="22" customHeight="1" spans="1:7">
      <c r="A164" s="11">
        <v>7</v>
      </c>
      <c r="B164" s="11" t="s">
        <v>249</v>
      </c>
      <c r="C164" s="11" t="s">
        <v>251</v>
      </c>
      <c r="D164" s="11" t="s">
        <v>109</v>
      </c>
      <c r="E164" s="11">
        <v>1</v>
      </c>
      <c r="F164" s="11"/>
      <c r="G164" s="11"/>
    </row>
    <row r="165" ht="22" customHeight="1" spans="1:7">
      <c r="A165" s="35">
        <v>8</v>
      </c>
      <c r="B165" s="11" t="s">
        <v>252</v>
      </c>
      <c r="C165" s="11" t="s">
        <v>243</v>
      </c>
      <c r="D165" s="11" t="s">
        <v>109</v>
      </c>
      <c r="E165" s="11">
        <v>4</v>
      </c>
      <c r="F165" s="11"/>
      <c r="G165" s="11" t="s">
        <v>253</v>
      </c>
    </row>
    <row r="166" ht="22" customHeight="1" spans="1:7">
      <c r="A166" s="11">
        <v>9</v>
      </c>
      <c r="B166" s="11" t="s">
        <v>252</v>
      </c>
      <c r="C166" s="11" t="s">
        <v>250</v>
      </c>
      <c r="D166" s="11" t="s">
        <v>109</v>
      </c>
      <c r="E166" s="11">
        <v>4</v>
      </c>
      <c r="F166" s="11"/>
      <c r="G166" s="11" t="s">
        <v>253</v>
      </c>
    </row>
    <row r="167" ht="22" customHeight="1"/>
    <row r="168" ht="22" customHeight="1"/>
    <row r="169" ht="22" customHeight="1"/>
    <row r="170" ht="22" customHeight="1"/>
    <row r="171" ht="22" customHeight="1"/>
    <row r="172" ht="22" customHeight="1"/>
    <row r="173" ht="22" customHeight="1"/>
  </sheetData>
  <mergeCells count="14">
    <mergeCell ref="A1:G1"/>
    <mergeCell ref="E2:G2"/>
    <mergeCell ref="A4:G4"/>
    <mergeCell ref="A55:G55"/>
    <mergeCell ref="A61:G61"/>
    <mergeCell ref="B79:C79"/>
    <mergeCell ref="A118:G118"/>
    <mergeCell ref="A119:G119"/>
    <mergeCell ref="A120:G120"/>
    <mergeCell ref="A129:G129"/>
    <mergeCell ref="A141:G141"/>
    <mergeCell ref="A153:G153"/>
    <mergeCell ref="A157:G157"/>
    <mergeCell ref="G130:G131"/>
  </mergeCell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老集泵站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一一</cp:lastModifiedBy>
  <dcterms:created xsi:type="dcterms:W3CDTF">2023-05-12T11:15:00Z</dcterms:created>
  <dcterms:modified xsi:type="dcterms:W3CDTF">2024-12-04T01:53:13Z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12C22576D96046669A090D33923DCFF2_12</vt:lpwstr>
  </property>
</Properties>
</file>